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报价单" sheetId="5" r:id="rId1"/>
    <sheet name="暂定工程量清单" sheetId="3" r:id="rId2"/>
  </sheets>
  <externalReferences>
    <externalReference r:id="rId3"/>
  </externalReferences>
  <definedNames>
    <definedName name="_xlnm.Print_Area" localSheetId="1">暂定工程量清单!$A$1:$K$32</definedName>
    <definedName name="_xlnm.Print_Titles" localSheetId="1">暂定工程量清单!$1:$3</definedName>
    <definedName name="\i">#N/A</definedName>
    <definedName name="\k">#N/A</definedName>
    <definedName name="A">EVALUATE(#REF!)</definedName>
    <definedName name="B">EVALUATE([1]FF2.0商场!#REF!)</definedName>
    <definedName name="C1261.">#REF!</definedName>
    <definedName name="D">EVALUATE([1]FF3.0门廊!#REF!)</definedName>
    <definedName name="F">EVALUATE([1]FF2.0更衣室!#REF!)</definedName>
    <definedName name="M">EVALUATE(#REF!)</definedName>
    <definedName name="X">EVALUATE(SUBSTITUTE(SUBSTITUTE(SUBSTITUTE(SUBSTITUTE(#REF!,"[","*ISTEXT(""["),"]","]"")"),"×","*"),"÷","/"))</definedName>
    <definedName name="计算式">EVALUATE(#REF!)</definedName>
    <definedName name="结果">EVALUATE(#REF!)</definedName>
    <definedName name="结果2">EVALUATE(#REF!)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<sst xmlns="http://schemas.openxmlformats.org/spreadsheetml/2006/main" count="98" uniqueCount="59">
  <si>
    <t>温州市第六人民医院2026年度零星氧气设备安装工程</t>
  </si>
  <si>
    <t>项目报价单</t>
  </si>
  <si>
    <t>序号</t>
  </si>
  <si>
    <t>内容</t>
  </si>
  <si>
    <t>合计金额</t>
  </si>
  <si>
    <t>一</t>
  </si>
  <si>
    <t>暂定工程量清单</t>
  </si>
  <si>
    <t>合计总价：（人民币：元）</t>
  </si>
  <si>
    <t>报价人（签字并盖章）：</t>
  </si>
  <si>
    <t>安装工程名称</t>
  </si>
  <si>
    <r>
      <rPr>
        <sz val="10"/>
        <rFont val="仿宋_GB2312"/>
        <charset val="134"/>
      </rPr>
      <t>单</t>
    </r>
    <r>
      <rPr>
        <sz val="10"/>
        <rFont val="Times New Roman"/>
        <charset val="0"/>
      </rPr>
      <t xml:space="preserve">  </t>
    </r>
    <r>
      <rPr>
        <sz val="10"/>
        <rFont val="仿宋_GB2312"/>
        <charset val="134"/>
      </rPr>
      <t>位</t>
    </r>
  </si>
  <si>
    <t>工程量</t>
  </si>
  <si>
    <t>综合单价</t>
  </si>
  <si>
    <t>合计</t>
  </si>
  <si>
    <t>备注</t>
  </si>
  <si>
    <r>
      <rPr>
        <sz val="10"/>
        <rFont val="宋体"/>
        <charset val="134"/>
      </rPr>
      <t>材料</t>
    </r>
    <r>
      <rPr>
        <sz val="10"/>
        <rFont val="仿宋_GB2312"/>
        <charset val="134"/>
      </rPr>
      <t>费</t>
    </r>
  </si>
  <si>
    <t>制安费</t>
  </si>
  <si>
    <t>管理费、规费、利润等综合费率</t>
  </si>
  <si>
    <t>税率</t>
  </si>
  <si>
    <t>小计</t>
  </si>
  <si>
    <t>D22×1紫铜管</t>
  </si>
  <si>
    <t>m</t>
  </si>
  <si>
    <t>含管道脱脂</t>
  </si>
  <si>
    <t>D12×1紫铜管</t>
  </si>
  <si>
    <t>D10×1紫铜管</t>
  </si>
  <si>
    <t>D8×1紫铜管</t>
  </si>
  <si>
    <t>检修阀DN10</t>
  </si>
  <si>
    <t>个</t>
  </si>
  <si>
    <t>含接头</t>
  </si>
  <si>
    <t>管路阀 DN15</t>
  </si>
  <si>
    <t>管路阀 DN20</t>
  </si>
  <si>
    <t>16瓶组氧气汇流排</t>
  </si>
  <si>
    <t>终端设备带安装</t>
  </si>
  <si>
    <t>氧气终端</t>
  </si>
  <si>
    <t>德标，自带维修阀，有防插错和颜色区分标识</t>
  </si>
  <si>
    <t>负压终端</t>
  </si>
  <si>
    <t>空气终端</t>
  </si>
  <si>
    <t>国标，自带维修阀，有防插错和颜色区分标识</t>
  </si>
  <si>
    <t>2.5mm2电线</t>
  </si>
  <si>
    <t>电源插座</t>
  </si>
  <si>
    <t>3+2  10A</t>
  </si>
  <si>
    <t>网络插口</t>
  </si>
  <si>
    <t>电源线</t>
  </si>
  <si>
    <t>米</t>
  </si>
  <si>
    <t>BV2.5mm2，含套管</t>
  </si>
  <si>
    <t>床头灯</t>
  </si>
  <si>
    <t>套</t>
  </si>
  <si>
    <t>带开关</t>
  </si>
  <si>
    <t>数字压力观测报警箱（二气）</t>
  </si>
  <si>
    <t>数字压力观测报警箱（三气）</t>
  </si>
  <si>
    <t>呼叫对讲主机</t>
  </si>
  <si>
    <t>台</t>
  </si>
  <si>
    <t>乐清康复</t>
  </si>
  <si>
    <t>显示屏（带喇叭）</t>
  </si>
  <si>
    <t>呼叫对讲分机</t>
  </si>
  <si>
    <t>山东亚华</t>
  </si>
  <si>
    <t>呼叫线缆</t>
  </si>
  <si>
    <t>合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</si>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</sst>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0_ "/>
    <numFmt numFmtId="178" formatCode="0.00_);[Red]\(0.00\)"/>
    <numFmt numFmtId="179" formatCode="0.00_ "/>
    <numFmt numFmtId="180" formatCode="0.0_ "/>
    <numFmt numFmtId="181" formatCode="0.0_);[Red]\(0.0\)"/>
    <numFmt numFmtId="182" formatCode="0_);[Red]\(0\)"/>
  </numFmts>
  <fonts count="37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9"/>
      <name val="仿宋_GB2312"/>
      <charset val="134"/>
    </font>
    <font>
      <sz val="9"/>
      <name val="宋体"/>
      <charset val="134"/>
    </font>
    <font>
      <sz val="9.5"/>
      <name val="仿宋_GB2312"/>
      <charset val="134"/>
    </font>
    <font>
      <sz val="10"/>
      <name val="Times New Roman"/>
      <charset val="0"/>
    </font>
    <font>
      <sz val="10"/>
      <name val="宋体"/>
      <charset val="134"/>
    </font>
    <font>
      <sz val="9"/>
      <name val="Times New Roman"/>
      <charset val="0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.5"/>
      <name val="Times New Roman"/>
      <charset val="0"/>
    </font>
    <font>
      <sz val="12"/>
      <name val="宋体"/>
      <charset val="134"/>
    </font>
    <font>
      <b/>
      <sz val="14"/>
      <color rgb="FF000000"/>
      <name val="宋体"/>
      <charset val="134"/>
    </font>
    <font>
      <b/>
      <u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0" borderId="0"/>
    <xf numFmtId="176" fontId="3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>
      <alignment vertical="center"/>
    </xf>
    <xf numFmtId="0" fontId="35" fillId="0" borderId="0"/>
    <xf numFmtId="0" fontId="35" fillId="0" borderId="0"/>
    <xf numFmtId="176" fontId="35" fillId="0" borderId="0" applyFont="0" applyFill="0" applyBorder="0" applyAlignment="0" applyProtection="0"/>
    <xf numFmtId="0" fontId="35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35" fillId="0" borderId="0"/>
  </cellStyleXfs>
  <cellXfs count="112">
    <xf numFmtId="0" fontId="0" fillId="0" borderId="0" xfId="0">
      <alignment vertical="center"/>
    </xf>
    <xf numFmtId="0" fontId="1" fillId="0" borderId="0" xfId="53" applyFont="1" applyAlignment="1">
      <alignment horizontal="center" vertical="center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Border="1" applyAlignment="1">
      <alignment horizontal="center"/>
    </xf>
    <xf numFmtId="0" fontId="2" fillId="0" borderId="0" xfId="56" applyFont="1" applyFill="1" applyAlignment="1">
      <alignment horizontal="center"/>
    </xf>
    <xf numFmtId="0" fontId="2" fillId="0" borderId="0" xfId="56" applyFont="1" applyAlignment="1">
      <alignment horizontal="center" vertical="center"/>
    </xf>
    <xf numFmtId="0" fontId="3" fillId="0" borderId="0" xfId="56" applyFont="1" applyFill="1" applyAlignment="1">
      <alignment horizontal="center" vertical="center"/>
    </xf>
    <xf numFmtId="0" fontId="4" fillId="0" borderId="0" xfId="56" applyFont="1" applyAlignment="1">
      <alignment horizontal="center" vertical="center"/>
    </xf>
    <xf numFmtId="0" fontId="4" fillId="0" borderId="0" xfId="56" applyFont="1" applyAlignment="1">
      <alignment horizontal="center"/>
    </xf>
    <xf numFmtId="0" fontId="4" fillId="0" borderId="0" xfId="53" applyFont="1" applyAlignment="1">
      <alignment horizontal="center" vertical="center"/>
    </xf>
    <xf numFmtId="0" fontId="1" fillId="0" borderId="0" xfId="54" applyFont="1" applyAlignment="1">
      <alignment horizontal="center" vertical="center"/>
    </xf>
    <xf numFmtId="0" fontId="1" fillId="0" borderId="0" xfId="56" applyFont="1" applyAlignment="1">
      <alignment horizontal="center" vertical="center"/>
    </xf>
    <xf numFmtId="0" fontId="1" fillId="0" borderId="0" xfId="56" applyFont="1" applyAlignment="1">
      <alignment horizontal="center"/>
    </xf>
    <xf numFmtId="0" fontId="1" fillId="0" borderId="0" xfId="56" applyFont="1" applyAlignment="1">
      <alignment horizontal="left" vertical="center"/>
    </xf>
    <xf numFmtId="0" fontId="1" fillId="0" borderId="1" xfId="53" applyFont="1" applyBorder="1" applyAlignment="1">
      <alignment horizontal="center" vertical="center" wrapText="1"/>
    </xf>
    <xf numFmtId="0" fontId="1" fillId="0" borderId="0" xfId="53" applyFont="1" applyAlignment="1">
      <alignment horizontal="left" vertical="center" wrapText="1"/>
    </xf>
    <xf numFmtId="0" fontId="5" fillId="0" borderId="0" xfId="53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53" applyFont="1" applyAlignment="1">
      <alignment horizontal="center" vertical="center" wrapText="1"/>
    </xf>
    <xf numFmtId="0" fontId="6" fillId="0" borderId="1" xfId="53" applyFont="1" applyBorder="1" applyAlignment="1">
      <alignment horizontal="center" vertical="center" wrapText="1"/>
    </xf>
    <xf numFmtId="1" fontId="1" fillId="0" borderId="1" xfId="53" applyNumberFormat="1" applyFont="1" applyBorder="1" applyAlignment="1">
      <alignment horizontal="center" vertical="center" wrapText="1"/>
    </xf>
    <xf numFmtId="1" fontId="1" fillId="0" borderId="0" xfId="53" applyNumberFormat="1" applyFont="1" applyAlignment="1">
      <alignment horizontal="center" vertical="center" wrapText="1"/>
    </xf>
    <xf numFmtId="177" fontId="2" fillId="0" borderId="0" xfId="53" applyNumberFormat="1" applyFont="1" applyFill="1" applyAlignment="1">
      <alignment horizontal="left" vertical="center"/>
    </xf>
    <xf numFmtId="0" fontId="2" fillId="0" borderId="1" xfId="56" applyNumberFormat="1" applyFont="1" applyFill="1" applyBorder="1" applyAlignment="1">
      <alignment horizontal="center" vertical="center"/>
    </xf>
    <xf numFmtId="178" fontId="2" fillId="0" borderId="1" xfId="51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179" fontId="2" fillId="0" borderId="0" xfId="56" applyNumberFormat="1" applyFont="1" applyFill="1" applyAlignment="1">
      <alignment horizontal="center" vertical="center"/>
    </xf>
    <xf numFmtId="4" fontId="2" fillId="0" borderId="0" xfId="56" applyNumberFormat="1" applyFont="1" applyFill="1" applyAlignment="1">
      <alignment horizontal="center" vertical="center"/>
    </xf>
    <xf numFmtId="178" fontId="2" fillId="0" borderId="1" xfId="57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1" fontId="2" fillId="0" borderId="0" xfId="53" applyNumberFormat="1" applyFont="1" applyFill="1" applyBorder="1" applyAlignment="1">
      <alignment horizontal="left" vertical="center"/>
    </xf>
    <xf numFmtId="1" fontId="2" fillId="0" borderId="0" xfId="56" applyNumberFormat="1" applyFont="1" applyFill="1" applyBorder="1" applyAlignment="1">
      <alignment horizontal="center" vertical="center"/>
    </xf>
    <xf numFmtId="4" fontId="2" fillId="0" borderId="0" xfId="49" applyNumberFormat="1" applyFont="1" applyFill="1" applyAlignment="1">
      <alignment horizontal="center" vertical="center"/>
    </xf>
    <xf numFmtId="0" fontId="2" fillId="0" borderId="2" xfId="56" applyNumberFormat="1" applyFont="1" applyFill="1" applyBorder="1" applyAlignment="1">
      <alignment horizontal="center" vertical="center"/>
    </xf>
    <xf numFmtId="178" fontId="2" fillId="0" borderId="2" xfId="57" applyNumberFormat="1" applyFont="1" applyFill="1" applyBorder="1" applyAlignment="1">
      <alignment horizontal="center" vertical="center"/>
    </xf>
    <xf numFmtId="178" fontId="2" fillId="0" borderId="2" xfId="51" applyNumberFormat="1" applyFont="1" applyFill="1" applyBorder="1" applyAlignment="1">
      <alignment horizontal="center" vertical="center"/>
    </xf>
    <xf numFmtId="49" fontId="2" fillId="0" borderId="2" xfId="51" applyNumberFormat="1" applyFont="1" applyFill="1" applyBorder="1" applyAlignment="1">
      <alignment horizontal="center" vertical="center"/>
    </xf>
    <xf numFmtId="1" fontId="2" fillId="0" borderId="0" xfId="53" applyNumberFormat="1" applyFont="1" applyFill="1" applyAlignment="1">
      <alignment horizontal="left" vertical="center"/>
    </xf>
    <xf numFmtId="1" fontId="2" fillId="0" borderId="0" xfId="56" applyNumberFormat="1" applyFont="1" applyFill="1" applyAlignment="1">
      <alignment horizontal="center" vertical="center"/>
    </xf>
    <xf numFmtId="0" fontId="2" fillId="0" borderId="2" xfId="56" applyNumberFormat="1" applyFont="1" applyBorder="1" applyAlignment="1">
      <alignment horizontal="center" vertical="center"/>
    </xf>
    <xf numFmtId="177" fontId="7" fillId="0" borderId="2" xfId="56" applyNumberFormat="1" applyFont="1" applyBorder="1" applyAlignment="1">
      <alignment horizontal="center" vertical="center"/>
    </xf>
    <xf numFmtId="179" fontId="2" fillId="0" borderId="2" xfId="56" applyNumberFormat="1" applyFont="1" applyBorder="1" applyAlignment="1">
      <alignment horizontal="center" vertical="center"/>
    </xf>
    <xf numFmtId="178" fontId="2" fillId="0" borderId="2" xfId="51" applyNumberFormat="1" applyFont="1" applyBorder="1" applyAlignment="1">
      <alignment horizontal="center" vertical="center"/>
    </xf>
    <xf numFmtId="1" fontId="2" fillId="0" borderId="0" xfId="53" applyNumberFormat="1" applyFont="1" applyAlignment="1">
      <alignment horizontal="left" vertical="center"/>
    </xf>
    <xf numFmtId="179" fontId="2" fillId="0" borderId="0" xfId="56" applyNumberFormat="1" applyFont="1" applyAlignment="1">
      <alignment horizontal="center" vertical="center"/>
    </xf>
    <xf numFmtId="4" fontId="2" fillId="0" borderId="0" xfId="56" applyNumberFormat="1" applyFont="1" applyAlignment="1">
      <alignment horizontal="center" vertical="center"/>
    </xf>
    <xf numFmtId="177" fontId="7" fillId="0" borderId="2" xfId="56" applyNumberFormat="1" applyFont="1" applyFill="1" applyBorder="1" applyAlignment="1">
      <alignment horizontal="center" vertical="center"/>
    </xf>
    <xf numFmtId="179" fontId="2" fillId="0" borderId="2" xfId="56" applyNumberFormat="1" applyFont="1" applyFill="1" applyBorder="1" applyAlignment="1">
      <alignment horizontal="center" vertical="center"/>
    </xf>
    <xf numFmtId="178" fontId="2" fillId="0" borderId="2" xfId="51" applyNumberFormat="1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/>
    </xf>
    <xf numFmtId="179" fontId="3" fillId="0" borderId="1" xfId="56" applyNumberFormat="1" applyFont="1" applyFill="1" applyBorder="1" applyAlignment="1">
      <alignment horizontal="center" vertical="center"/>
    </xf>
    <xf numFmtId="180" fontId="3" fillId="0" borderId="1" xfId="56" applyNumberFormat="1" applyFont="1" applyFill="1" applyBorder="1" applyAlignment="1">
      <alignment horizontal="center" vertical="center"/>
    </xf>
    <xf numFmtId="1" fontId="3" fillId="0" borderId="0" xfId="53" applyNumberFormat="1" applyFont="1" applyFill="1" applyAlignment="1">
      <alignment horizontal="left" vertical="center"/>
    </xf>
    <xf numFmtId="1" fontId="3" fillId="0" borderId="0" xfId="56" applyNumberFormat="1" applyFont="1" applyFill="1" applyAlignment="1">
      <alignment horizontal="center" vertical="center"/>
    </xf>
    <xf numFmtId="4" fontId="3" fillId="0" borderId="0" xfId="56" applyNumberFormat="1" applyFont="1" applyFill="1" applyAlignment="1">
      <alignment horizontal="center" vertical="center"/>
    </xf>
    <xf numFmtId="177" fontId="3" fillId="0" borderId="1" xfId="56" applyNumberFormat="1" applyFont="1" applyFill="1" applyBorder="1" applyAlignment="1">
      <alignment horizontal="center" vertical="center"/>
    </xf>
    <xf numFmtId="1" fontId="2" fillId="0" borderId="0" xfId="56" applyNumberFormat="1" applyFont="1" applyFill="1" applyAlignment="1">
      <alignment horizontal="left" vertical="center"/>
    </xf>
    <xf numFmtId="4" fontId="2" fillId="0" borderId="0" xfId="56" applyNumberFormat="1" applyFont="1" applyFill="1" applyBorder="1" applyAlignment="1">
      <alignment horizontal="center" vertical="center"/>
    </xf>
    <xf numFmtId="0" fontId="3" fillId="0" borderId="1" xfId="56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9" fontId="2" fillId="0" borderId="1" xfId="56" applyNumberFormat="1" applyFont="1" applyFill="1" applyBorder="1" applyAlignment="1">
      <alignment horizontal="center" vertical="center"/>
    </xf>
    <xf numFmtId="1" fontId="2" fillId="0" borderId="1" xfId="56" applyNumberFormat="1" applyFont="1" applyBorder="1" applyAlignment="1">
      <alignment horizontal="center" vertical="center"/>
    </xf>
    <xf numFmtId="0" fontId="2" fillId="0" borderId="1" xfId="56" applyNumberFormat="1" applyFont="1" applyBorder="1" applyAlignment="1">
      <alignment horizontal="center" vertical="center"/>
    </xf>
    <xf numFmtId="179" fontId="2" fillId="0" borderId="1" xfId="56" applyNumberFormat="1" applyFont="1" applyBorder="1" applyAlignment="1">
      <alignment horizontal="center" vertical="center"/>
    </xf>
    <xf numFmtId="179" fontId="2" fillId="0" borderId="0" xfId="56" applyNumberFormat="1" applyFont="1" applyAlignment="1">
      <alignment horizontal="left" vertical="center"/>
    </xf>
    <xf numFmtId="0" fontId="4" fillId="0" borderId="0" xfId="54" applyNumberFormat="1" applyFont="1" applyAlignment="1">
      <alignment horizontal="center" vertical="center"/>
    </xf>
    <xf numFmtId="0" fontId="4" fillId="0" borderId="0" xfId="56" applyNumberFormat="1" applyFont="1" applyAlignment="1">
      <alignment horizontal="center" vertical="center"/>
    </xf>
    <xf numFmtId="181" fontId="4" fillId="0" borderId="0" xfId="56" applyNumberFormat="1" applyFont="1" applyAlignment="1">
      <alignment horizontal="center" vertical="center"/>
    </xf>
    <xf numFmtId="178" fontId="4" fillId="0" borderId="0" xfId="53" applyNumberFormat="1" applyFont="1" applyAlignment="1">
      <alignment horizontal="center" vertical="center"/>
    </xf>
    <xf numFmtId="1" fontId="4" fillId="0" borderId="0" xfId="56" applyNumberFormat="1" applyFont="1" applyAlignment="1">
      <alignment horizontal="left" vertical="center"/>
    </xf>
    <xf numFmtId="1" fontId="4" fillId="0" borderId="0" xfId="56" applyNumberFormat="1" applyFont="1" applyAlignment="1">
      <alignment horizontal="center" vertical="center"/>
    </xf>
    <xf numFmtId="4" fontId="4" fillId="0" borderId="0" xfId="56" applyNumberFormat="1" applyFont="1" applyAlignment="1">
      <alignment horizontal="center" vertical="center"/>
    </xf>
    <xf numFmtId="49" fontId="10" fillId="0" borderId="0" xfId="53" applyNumberFormat="1" applyFont="1" applyAlignment="1">
      <alignment horizontal="center" vertical="center"/>
    </xf>
    <xf numFmtId="180" fontId="10" fillId="0" borderId="0" xfId="56" applyNumberFormat="1" applyFont="1" applyAlignment="1">
      <alignment horizontal="center" vertical="center"/>
    </xf>
    <xf numFmtId="1" fontId="4" fillId="0" borderId="0" xfId="53" applyNumberFormat="1" applyFont="1" applyAlignment="1">
      <alignment horizontal="center" vertical="center"/>
    </xf>
    <xf numFmtId="179" fontId="4" fillId="0" borderId="0" xfId="53" applyNumberFormat="1" applyFont="1" applyAlignment="1">
      <alignment horizontal="center" vertical="center"/>
    </xf>
    <xf numFmtId="2" fontId="4" fillId="0" borderId="0" xfId="53" applyNumberFormat="1" applyFont="1" applyAlignment="1">
      <alignment horizontal="center" vertical="center"/>
    </xf>
    <xf numFmtId="176" fontId="4" fillId="0" borderId="0" xfId="58" applyFont="1" applyAlignment="1">
      <alignment horizontal="center" vertical="center"/>
    </xf>
    <xf numFmtId="4" fontId="4" fillId="0" borderId="0" xfId="53" applyNumberFormat="1" applyFont="1" applyAlignment="1">
      <alignment horizontal="center" vertical="center"/>
    </xf>
    <xf numFmtId="0" fontId="4" fillId="0" borderId="0" xfId="56" applyNumberFormat="1" applyFont="1" applyAlignment="1">
      <alignment horizontal="left" vertical="center"/>
    </xf>
    <xf numFmtId="0" fontId="4" fillId="0" borderId="0" xfId="53" applyNumberFormat="1" applyFont="1" applyAlignment="1">
      <alignment horizontal="center" vertical="center"/>
    </xf>
    <xf numFmtId="1" fontId="4" fillId="0" borderId="0" xfId="53" applyNumberFormat="1" applyFont="1" applyAlignment="1">
      <alignment horizontal="left" vertical="center"/>
    </xf>
    <xf numFmtId="0" fontId="10" fillId="0" borderId="0" xfId="56" applyNumberFormat="1" applyFont="1" applyAlignment="1">
      <alignment horizontal="center" vertical="center"/>
    </xf>
    <xf numFmtId="177" fontId="4" fillId="0" borderId="0" xfId="56" applyNumberFormat="1" applyFont="1" applyAlignment="1">
      <alignment horizontal="center" vertical="center"/>
    </xf>
    <xf numFmtId="179" fontId="4" fillId="0" borderId="0" xfId="56" applyNumberFormat="1" applyFont="1" applyAlignment="1">
      <alignment horizontal="center" vertical="center"/>
    </xf>
    <xf numFmtId="0" fontId="1" fillId="0" borderId="0" xfId="56" applyNumberFormat="1" applyFont="1" applyAlignment="1">
      <alignment horizontal="center" vertical="center"/>
    </xf>
    <xf numFmtId="178" fontId="1" fillId="0" borderId="0" xfId="53" applyNumberFormat="1" applyFont="1" applyAlignment="1">
      <alignment horizontal="center" vertical="center"/>
    </xf>
    <xf numFmtId="1" fontId="1" fillId="0" borderId="0" xfId="56" applyNumberFormat="1" applyFont="1" applyAlignment="1">
      <alignment horizontal="left" vertical="center"/>
    </xf>
    <xf numFmtId="1" fontId="1" fillId="0" borderId="0" xfId="56" applyNumberFormat="1" applyFont="1" applyAlignment="1">
      <alignment horizontal="center" vertical="center"/>
    </xf>
    <xf numFmtId="4" fontId="1" fillId="0" borderId="0" xfId="56" applyNumberFormat="1" applyFont="1" applyAlignment="1">
      <alignment horizontal="center" vertical="center"/>
    </xf>
    <xf numFmtId="49" fontId="5" fillId="0" borderId="0" xfId="56" applyNumberFormat="1" applyFont="1" applyAlignment="1">
      <alignment horizontal="center" vertical="center"/>
    </xf>
    <xf numFmtId="0" fontId="1" fillId="0" borderId="0" xfId="54" applyNumberFormat="1" applyFont="1" applyAlignment="1">
      <alignment horizontal="center" vertical="center"/>
    </xf>
    <xf numFmtId="1" fontId="1" fillId="0" borderId="0" xfId="54" applyNumberFormat="1" applyFont="1" applyAlignment="1">
      <alignment horizontal="left" vertical="center"/>
    </xf>
    <xf numFmtId="1" fontId="1" fillId="0" borderId="0" xfId="54" applyNumberFormat="1" applyFont="1" applyAlignment="1">
      <alignment horizontal="center" vertical="center"/>
    </xf>
    <xf numFmtId="4" fontId="1" fillId="0" borderId="0" xfId="54" applyNumberFormat="1" applyFont="1" applyAlignment="1">
      <alignment horizontal="center" vertical="center"/>
    </xf>
    <xf numFmtId="182" fontId="1" fillId="0" borderId="0" xfId="54" applyNumberFormat="1" applyFont="1" applyAlignment="1">
      <alignment horizontal="center" vertical="center"/>
    </xf>
    <xf numFmtId="2" fontId="1" fillId="0" borderId="0" xfId="56" applyNumberFormat="1" applyFont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62" applyFont="1" applyAlignment="1">
      <alignment horizontal="center" vertical="center"/>
    </xf>
    <xf numFmtId="0" fontId="13" fillId="0" borderId="0" xfId="62" applyFont="1" applyAlignment="1">
      <alignment horizontal="center" vertical="center"/>
    </xf>
    <xf numFmtId="0" fontId="14" fillId="0" borderId="0" xfId="62" applyFont="1" applyAlignment="1">
      <alignment horizontal="center" vertical="center"/>
    </xf>
    <xf numFmtId="0" fontId="14" fillId="0" borderId="3" xfId="62" applyFont="1" applyFill="1" applyBorder="1" applyAlignment="1">
      <alignment horizontal="center" vertical="center" wrapText="1"/>
    </xf>
    <xf numFmtId="43" fontId="14" fillId="0" borderId="4" xfId="62" applyNumberFormat="1" applyFont="1" applyFill="1" applyBorder="1" applyAlignment="1">
      <alignment horizontal="center" vertical="center" wrapText="1"/>
    </xf>
    <xf numFmtId="0" fontId="14" fillId="0" borderId="1" xfId="62" applyFont="1" applyFill="1" applyBorder="1" applyAlignment="1">
      <alignment horizontal="center" vertical="center" wrapText="1"/>
    </xf>
    <xf numFmtId="43" fontId="14" fillId="0" borderId="5" xfId="62" applyNumberFormat="1" applyFont="1" applyFill="1" applyBorder="1" applyAlignment="1">
      <alignment horizontal="center" vertical="center" wrapText="1"/>
    </xf>
    <xf numFmtId="0" fontId="15" fillId="0" borderId="1" xfId="62" applyFont="1" applyFill="1" applyBorder="1" applyAlignment="1">
      <alignment horizontal="center" vertical="center" wrapText="1"/>
    </xf>
    <xf numFmtId="43" fontId="16" fillId="0" borderId="5" xfId="63" applyNumberFormat="1" applyFont="1" applyFill="1" applyBorder="1" applyAlignment="1">
      <alignment horizontal="center" vertical="center"/>
    </xf>
    <xf numFmtId="0" fontId="15" fillId="0" borderId="6" xfId="62" applyFont="1" applyFill="1" applyBorder="1" applyAlignment="1">
      <alignment horizontal="center" vertical="center" wrapText="1"/>
    </xf>
    <xf numFmtId="0" fontId="15" fillId="0" borderId="7" xfId="62" applyFont="1" applyFill="1" applyBorder="1" applyAlignment="1">
      <alignment horizontal="center" vertical="center" wrapText="1"/>
    </xf>
    <xf numFmtId="43" fontId="15" fillId="0" borderId="1" xfId="6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椒江决算 2" xfId="49"/>
    <cellStyle name="千位分隔[0]_平阳结算040624" xfId="50"/>
    <cellStyle name="常规_温二医20-1030 3" xfId="51"/>
    <cellStyle name="常规_浙肿瘤审 2" xfId="52"/>
    <cellStyle name="常规_温二医20-1030" xfId="53"/>
    <cellStyle name="常规_浙肿瘤审" xfId="54"/>
    <cellStyle name="常规 2" xfId="55"/>
    <cellStyle name="常规_椒江决算" xfId="56"/>
    <cellStyle name="常规_温二医20-1030 2" xfId="57"/>
    <cellStyle name="千位分隔[0]_温二医20-1030" xfId="58"/>
    <cellStyle name="常规_哈铁01-0427 2" xfId="59"/>
    <cellStyle name="常规 16 2 2 2 2 2" xfId="60"/>
    <cellStyle name="常规 16 2 2" xfId="61"/>
    <cellStyle name="常规 7" xfId="62"/>
    <cellStyle name="常规_东方清单-金地航头二期 石材幕墙清单130716" xfId="6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文字 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顺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序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3" name="文字 2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目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表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编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4" name="文字 3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及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装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程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称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5" name="文字 4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6" name="文字 5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程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量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7" name="文字 6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8" name="文字 7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9" name="文字 8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安装费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0" name="文字 9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其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中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资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1" name="文字 10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2" name="文字 1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3" name="文字 12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4" name="文字 13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装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费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>
      <xdr:nvSpPr>
        <xdr:cNvPr id="15" name="文字 15"/>
        <xdr:cNvSpPr txBox="1"/>
      </xdr:nvSpPr>
      <xdr:spPr>
        <a:xfrm>
          <a:off x="1083056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6" name="文字 17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0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目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表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编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7" name="文字 18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及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装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程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称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8" name="文字 2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定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额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损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耗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9" name="文字 22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0" name="文字 23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〈设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备〉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1" name="文字 25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其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中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资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2" name="文字 27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3" name="文字 28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4" name="文字 30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just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其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中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just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资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5" name="文字 96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(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)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6" name="文字 162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额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耗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27" name="文字 434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188495+70939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28" name="文字 435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32876*153.2%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29" name="文字 436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8%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30" name="文字 437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37698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31" name="文字 438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(1+2+3+4)*3.43%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32" name="文字 439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1+2+3+4+5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>
      <xdr:nvSpPr>
        <xdr:cNvPr id="33" name="文字 440"/>
        <xdr:cNvSpPr txBox="1"/>
      </xdr:nvSpPr>
      <xdr:spPr>
        <a:xfrm>
          <a:off x="0" y="0"/>
          <a:ext cx="68135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目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表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编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0</xdr:row>
      <xdr:rowOff>0</xdr:rowOff>
    </xdr:to>
    <xdr:sp>
      <xdr:nvSpPr>
        <xdr:cNvPr id="34" name="文字 441"/>
        <xdr:cNvSpPr txBox="1"/>
      </xdr:nvSpPr>
      <xdr:spPr>
        <a:xfrm>
          <a:off x="681355" y="0"/>
          <a:ext cx="136398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及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装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程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称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2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>
      <xdr:nvSpPr>
        <xdr:cNvPr id="35" name="文字 442"/>
        <xdr:cNvSpPr txBox="1"/>
      </xdr:nvSpPr>
      <xdr:spPr>
        <a:xfrm>
          <a:off x="2035810" y="0"/>
          <a:ext cx="48006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36" name="文字 443"/>
        <xdr:cNvSpPr txBox="1"/>
      </xdr:nvSpPr>
      <xdr:spPr>
        <a:xfrm>
          <a:off x="250634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程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量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781050</xdr:colOff>
      <xdr:row>0</xdr:row>
      <xdr:rowOff>0</xdr:rowOff>
    </xdr:to>
    <xdr:sp>
      <xdr:nvSpPr>
        <xdr:cNvPr id="37" name="文字 444"/>
        <xdr:cNvSpPr txBox="1"/>
      </xdr:nvSpPr>
      <xdr:spPr>
        <a:xfrm>
          <a:off x="3021330" y="0"/>
          <a:ext cx="15373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>
      <xdr:nvSpPr>
        <xdr:cNvPr id="38" name="文字 445"/>
        <xdr:cNvSpPr txBox="1"/>
      </xdr:nvSpPr>
      <xdr:spPr>
        <a:xfrm>
          <a:off x="3021330" y="0"/>
          <a:ext cx="82105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781050</xdr:colOff>
      <xdr:row>0</xdr:row>
      <xdr:rowOff>0</xdr:rowOff>
    </xdr:to>
    <xdr:sp>
      <xdr:nvSpPr>
        <xdr:cNvPr id="39" name="文字 446"/>
        <xdr:cNvSpPr txBox="1"/>
      </xdr:nvSpPr>
      <xdr:spPr>
        <a:xfrm>
          <a:off x="3842385" y="0"/>
          <a:ext cx="71628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安装费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591820</xdr:colOff>
      <xdr:row>0</xdr:row>
      <xdr:rowOff>0</xdr:rowOff>
    </xdr:to>
    <xdr:sp>
      <xdr:nvSpPr>
        <xdr:cNvPr id="40" name="文字 448"/>
        <xdr:cNvSpPr txBox="1"/>
      </xdr:nvSpPr>
      <xdr:spPr>
        <a:xfrm>
          <a:off x="3021330" y="0"/>
          <a:ext cx="59182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14</xdr:col>
      <xdr:colOff>0</xdr:colOff>
      <xdr:row>0</xdr:row>
      <xdr:rowOff>0</xdr:rowOff>
    </xdr:to>
    <xdr:sp>
      <xdr:nvSpPr>
        <xdr:cNvPr id="41" name="文字 449"/>
        <xdr:cNvSpPr txBox="1"/>
      </xdr:nvSpPr>
      <xdr:spPr>
        <a:xfrm>
          <a:off x="9058275" y="0"/>
          <a:ext cx="177228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12</xdr:col>
      <xdr:colOff>0</xdr:colOff>
      <xdr:row>0</xdr:row>
      <xdr:rowOff>0</xdr:rowOff>
    </xdr:to>
    <xdr:sp>
      <xdr:nvSpPr>
        <xdr:cNvPr id="42" name="文字 450"/>
        <xdr:cNvSpPr txBox="1"/>
      </xdr:nvSpPr>
      <xdr:spPr>
        <a:xfrm>
          <a:off x="9058275" y="0"/>
          <a:ext cx="55880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0</xdr:colOff>
      <xdr:row>0</xdr:row>
      <xdr:rowOff>0</xdr:rowOff>
    </xdr:to>
    <xdr:sp>
      <xdr:nvSpPr>
        <xdr:cNvPr id="43" name="文字 451"/>
        <xdr:cNvSpPr txBox="1"/>
      </xdr:nvSpPr>
      <xdr:spPr>
        <a:xfrm>
          <a:off x="9617075" y="0"/>
          <a:ext cx="62865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装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费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0</xdr:row>
      <xdr:rowOff>0</xdr:rowOff>
    </xdr:to>
    <xdr:sp>
      <xdr:nvSpPr>
        <xdr:cNvPr id="44" name="文字 452"/>
        <xdr:cNvSpPr txBox="1"/>
      </xdr:nvSpPr>
      <xdr:spPr>
        <a:xfrm>
          <a:off x="10245725" y="0"/>
          <a:ext cx="5848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其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中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资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>
      <xdr:nvSpPr>
        <xdr:cNvPr id="45" name="文字 508"/>
        <xdr:cNvSpPr txBox="1"/>
      </xdr:nvSpPr>
      <xdr:spPr>
        <a:xfrm>
          <a:off x="3021330" y="0"/>
          <a:ext cx="82105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〈设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备〉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>
      <xdr:nvSpPr>
        <xdr:cNvPr id="46" name="文字 511"/>
        <xdr:cNvSpPr txBox="1"/>
      </xdr:nvSpPr>
      <xdr:spPr>
        <a:xfrm>
          <a:off x="905827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>
      <xdr:nvSpPr>
        <xdr:cNvPr id="47" name="文字 577"/>
        <xdr:cNvSpPr txBox="1"/>
      </xdr:nvSpPr>
      <xdr:spPr>
        <a:xfrm>
          <a:off x="302133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额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耗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>
      <xdr:nvSpPr>
        <xdr:cNvPr id="48" name="文字 706"/>
        <xdr:cNvSpPr txBox="1"/>
      </xdr:nvSpPr>
      <xdr:spPr>
        <a:xfrm>
          <a:off x="3021330" y="0"/>
          <a:ext cx="82105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(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)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49" name="文字 865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及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装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程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称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50" name="文字 866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顺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序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51" name="文字 867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0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目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表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编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52" name="文字 868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53" name="文字 869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程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量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54" name="文字 870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定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额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损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耗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55" name="文字 871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56" name="文字 872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〈设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备〉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57" name="文字 873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安装费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58" name="文字 874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其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中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资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59" name="文字 875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60" name="文字 876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61" name="文字 877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装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费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62" name="文字 878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just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其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中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just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资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sp>
      <xdr:nvSpPr>
        <xdr:cNvPr id="63" name="文字 879"/>
        <xdr:cNvSpPr txBox="1"/>
      </xdr:nvSpPr>
      <xdr:spPr>
        <a:xfrm>
          <a:off x="1083056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64" name="文字 881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目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表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编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65" name="文字 882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及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装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程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称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66" name="文字 885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67" name="文字 888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其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中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资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68" name="文字 889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69" name="文字 890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70" name="文字 908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额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耗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71" name="文字 915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(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)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>
      <xdr:nvSpPr>
        <xdr:cNvPr id="72" name="文字 918"/>
        <xdr:cNvSpPr txBox="1"/>
      </xdr:nvSpPr>
      <xdr:spPr>
        <a:xfrm>
          <a:off x="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0</xdr:colOff>
      <xdr:row>0</xdr:row>
      <xdr:rowOff>0</xdr:rowOff>
    </xdr:to>
    <xdr:sp>
      <xdr:nvSpPr>
        <xdr:cNvPr id="73" name="文字 1089"/>
        <xdr:cNvSpPr txBox="1"/>
      </xdr:nvSpPr>
      <xdr:spPr>
        <a:xfrm>
          <a:off x="11398250" y="0"/>
          <a:ext cx="56769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0</xdr:colOff>
      <xdr:row>0</xdr:row>
      <xdr:rowOff>0</xdr:rowOff>
    </xdr:to>
    <xdr:sp>
      <xdr:nvSpPr>
        <xdr:cNvPr id="74" name="文字 1114"/>
        <xdr:cNvSpPr txBox="1"/>
      </xdr:nvSpPr>
      <xdr:spPr>
        <a:xfrm>
          <a:off x="11398250" y="0"/>
          <a:ext cx="56769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15</xdr:col>
      <xdr:colOff>0</xdr:colOff>
      <xdr:row>66</xdr:row>
      <xdr:rowOff>0</xdr:rowOff>
    </xdr:from>
    <xdr:to>
      <xdr:col>16</xdr:col>
      <xdr:colOff>0</xdr:colOff>
      <xdr:row>66</xdr:row>
      <xdr:rowOff>0</xdr:rowOff>
    </xdr:to>
    <xdr:sp>
      <xdr:nvSpPr>
        <xdr:cNvPr id="75" name="文字 1149"/>
        <xdr:cNvSpPr txBox="1"/>
      </xdr:nvSpPr>
      <xdr:spPr>
        <a:xfrm>
          <a:off x="11398250" y="20796250"/>
          <a:ext cx="56769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15</xdr:col>
      <xdr:colOff>0</xdr:colOff>
      <xdr:row>66</xdr:row>
      <xdr:rowOff>0</xdr:rowOff>
    </xdr:from>
    <xdr:to>
      <xdr:col>16</xdr:col>
      <xdr:colOff>0</xdr:colOff>
      <xdr:row>66</xdr:row>
      <xdr:rowOff>0</xdr:rowOff>
    </xdr:to>
    <xdr:sp>
      <xdr:nvSpPr>
        <xdr:cNvPr id="76" name="文字 1174"/>
        <xdr:cNvSpPr txBox="1"/>
      </xdr:nvSpPr>
      <xdr:spPr>
        <a:xfrm>
          <a:off x="11398250" y="20796250"/>
          <a:ext cx="56769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1</xdr:col>
      <xdr:colOff>0</xdr:colOff>
      <xdr:row>56</xdr:row>
      <xdr:rowOff>0</xdr:rowOff>
    </xdr:to>
    <xdr:sp>
      <xdr:nvSpPr>
        <xdr:cNvPr id="77" name="文字 81"/>
        <xdr:cNvSpPr txBox="1"/>
      </xdr:nvSpPr>
      <xdr:spPr>
        <a:xfrm>
          <a:off x="0" y="18129250"/>
          <a:ext cx="68135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0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目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表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编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>
      <xdr:nvSpPr>
        <xdr:cNvPr id="78" name="文字 82"/>
        <xdr:cNvSpPr txBox="1"/>
      </xdr:nvSpPr>
      <xdr:spPr>
        <a:xfrm>
          <a:off x="681355" y="18129250"/>
          <a:ext cx="134493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及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装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程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称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3</xdr:col>
      <xdr:colOff>0</xdr:colOff>
      <xdr:row>56</xdr:row>
      <xdr:rowOff>0</xdr:rowOff>
    </xdr:to>
    <xdr:sp>
      <xdr:nvSpPr>
        <xdr:cNvPr id="79" name="文字 83"/>
        <xdr:cNvSpPr txBox="1"/>
      </xdr:nvSpPr>
      <xdr:spPr>
        <a:xfrm>
          <a:off x="2026285" y="18129250"/>
          <a:ext cx="48006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0</xdr:colOff>
      <xdr:row>56</xdr:row>
      <xdr:rowOff>0</xdr:rowOff>
    </xdr:from>
    <xdr:to>
      <xdr:col>3</xdr:col>
      <xdr:colOff>0</xdr:colOff>
      <xdr:row>56</xdr:row>
      <xdr:rowOff>0</xdr:rowOff>
    </xdr:to>
    <xdr:sp>
      <xdr:nvSpPr>
        <xdr:cNvPr id="80" name="文字 84"/>
        <xdr:cNvSpPr txBox="1"/>
      </xdr:nvSpPr>
      <xdr:spPr>
        <a:xfrm>
          <a:off x="2506345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程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量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>
      <xdr:nvSpPr>
        <xdr:cNvPr id="81" name="文字 85"/>
        <xdr:cNvSpPr txBox="1"/>
      </xdr:nvSpPr>
      <xdr:spPr>
        <a:xfrm>
          <a:off x="302133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定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额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损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耗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82" name="文字 86"/>
        <xdr:cNvSpPr txBox="1"/>
      </xdr:nvSpPr>
      <xdr:spPr>
        <a:xfrm>
          <a:off x="3021330" y="18129250"/>
          <a:ext cx="15373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>
      <xdr:nvSpPr>
        <xdr:cNvPr id="83" name="文字 87"/>
        <xdr:cNvSpPr txBox="1"/>
      </xdr:nvSpPr>
      <xdr:spPr>
        <a:xfrm>
          <a:off x="3021330" y="18129250"/>
          <a:ext cx="82105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〈设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备〉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84" name="文字 88"/>
        <xdr:cNvSpPr txBox="1"/>
      </xdr:nvSpPr>
      <xdr:spPr>
        <a:xfrm>
          <a:off x="3842385" y="18129250"/>
          <a:ext cx="71628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安装费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11</xdr:col>
      <xdr:colOff>0</xdr:colOff>
      <xdr:row>56</xdr:row>
      <xdr:rowOff>0</xdr:rowOff>
    </xdr:to>
    <xdr:sp>
      <xdr:nvSpPr>
        <xdr:cNvPr id="85" name="文字 90"/>
        <xdr:cNvSpPr txBox="1"/>
      </xdr:nvSpPr>
      <xdr:spPr>
        <a:xfrm>
          <a:off x="9058275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14</xdr:col>
      <xdr:colOff>0</xdr:colOff>
      <xdr:row>56</xdr:row>
      <xdr:rowOff>0</xdr:rowOff>
    </xdr:to>
    <xdr:sp>
      <xdr:nvSpPr>
        <xdr:cNvPr id="86" name="文字 91"/>
        <xdr:cNvSpPr txBox="1"/>
      </xdr:nvSpPr>
      <xdr:spPr>
        <a:xfrm>
          <a:off x="9058275" y="18129250"/>
          <a:ext cx="177228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    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>
      <xdr:nvSpPr>
        <xdr:cNvPr id="87" name="文字 92"/>
        <xdr:cNvSpPr txBox="1"/>
      </xdr:nvSpPr>
      <xdr:spPr>
        <a:xfrm>
          <a:off x="9058275" y="18129250"/>
          <a:ext cx="55880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13</xdr:col>
      <xdr:colOff>0</xdr:colOff>
      <xdr:row>56</xdr:row>
      <xdr:rowOff>0</xdr:rowOff>
    </xdr:to>
    <xdr:sp>
      <xdr:nvSpPr>
        <xdr:cNvPr id="88" name="文字 93"/>
        <xdr:cNvSpPr txBox="1"/>
      </xdr:nvSpPr>
      <xdr:spPr>
        <a:xfrm>
          <a:off x="9617075" y="18129250"/>
          <a:ext cx="62865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装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费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56</xdr:row>
      <xdr:rowOff>0</xdr:rowOff>
    </xdr:to>
    <xdr:sp>
      <xdr:nvSpPr>
        <xdr:cNvPr id="89" name="文字 94"/>
        <xdr:cNvSpPr txBox="1"/>
      </xdr:nvSpPr>
      <xdr:spPr>
        <a:xfrm>
          <a:off x="10245725" y="18129250"/>
          <a:ext cx="5848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just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其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中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just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资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56</xdr:row>
      <xdr:rowOff>0</xdr:rowOff>
    </xdr:to>
    <xdr:sp>
      <xdr:nvSpPr>
        <xdr:cNvPr id="90" name="文字 95"/>
        <xdr:cNvSpPr txBox="1"/>
      </xdr:nvSpPr>
      <xdr:spPr>
        <a:xfrm>
          <a:off x="11398250" y="18129250"/>
          <a:ext cx="56769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1</xdr:col>
      <xdr:colOff>0</xdr:colOff>
      <xdr:row>56</xdr:row>
      <xdr:rowOff>0</xdr:rowOff>
    </xdr:to>
    <xdr:sp>
      <xdr:nvSpPr>
        <xdr:cNvPr id="91" name="文字 187"/>
        <xdr:cNvSpPr txBox="1"/>
      </xdr:nvSpPr>
      <xdr:spPr>
        <a:xfrm>
          <a:off x="0" y="18129250"/>
          <a:ext cx="68135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目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表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编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1</xdr:col>
      <xdr:colOff>0</xdr:colOff>
      <xdr:row>56</xdr:row>
      <xdr:rowOff>0</xdr:rowOff>
    </xdr:from>
    <xdr:to>
      <xdr:col>2</xdr:col>
      <xdr:colOff>19050</xdr:colOff>
      <xdr:row>56</xdr:row>
      <xdr:rowOff>0</xdr:rowOff>
    </xdr:to>
    <xdr:sp>
      <xdr:nvSpPr>
        <xdr:cNvPr id="92" name="文字 188"/>
        <xdr:cNvSpPr txBox="1"/>
      </xdr:nvSpPr>
      <xdr:spPr>
        <a:xfrm>
          <a:off x="681355" y="18129250"/>
          <a:ext cx="136398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设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备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及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装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程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称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2</xdr:col>
      <xdr:colOff>9525</xdr:colOff>
      <xdr:row>56</xdr:row>
      <xdr:rowOff>0</xdr:rowOff>
    </xdr:from>
    <xdr:to>
      <xdr:col>3</xdr:col>
      <xdr:colOff>9525</xdr:colOff>
      <xdr:row>56</xdr:row>
      <xdr:rowOff>0</xdr:rowOff>
    </xdr:to>
    <xdr:sp>
      <xdr:nvSpPr>
        <xdr:cNvPr id="93" name="文字 189"/>
        <xdr:cNvSpPr txBox="1"/>
      </xdr:nvSpPr>
      <xdr:spPr>
        <a:xfrm>
          <a:off x="2035810" y="18129250"/>
          <a:ext cx="48006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94" name="文字 191"/>
        <xdr:cNvSpPr txBox="1"/>
      </xdr:nvSpPr>
      <xdr:spPr>
        <a:xfrm>
          <a:off x="3021330" y="18129250"/>
          <a:ext cx="15373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位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14</xdr:col>
      <xdr:colOff>0</xdr:colOff>
      <xdr:row>56</xdr:row>
      <xdr:rowOff>0</xdr:rowOff>
    </xdr:to>
    <xdr:sp>
      <xdr:nvSpPr>
        <xdr:cNvPr id="95" name="文字 196"/>
        <xdr:cNvSpPr txBox="1"/>
      </xdr:nvSpPr>
      <xdr:spPr>
        <a:xfrm>
          <a:off x="9058275" y="18129250"/>
          <a:ext cx="177228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价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值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>
      <xdr:nvSpPr>
        <xdr:cNvPr id="96" name="文字 197"/>
        <xdr:cNvSpPr txBox="1"/>
      </xdr:nvSpPr>
      <xdr:spPr>
        <a:xfrm>
          <a:off x="9058275" y="18129250"/>
          <a:ext cx="55880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56</xdr:row>
      <xdr:rowOff>0</xdr:rowOff>
    </xdr:to>
    <xdr:sp>
      <xdr:nvSpPr>
        <xdr:cNvPr id="97" name="文字 199"/>
        <xdr:cNvSpPr txBox="1"/>
      </xdr:nvSpPr>
      <xdr:spPr>
        <a:xfrm>
          <a:off x="10245725" y="18129250"/>
          <a:ext cx="5848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其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中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工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资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>
      <xdr:nvSpPr>
        <xdr:cNvPr id="98" name="文字 259"/>
        <xdr:cNvSpPr txBox="1"/>
      </xdr:nvSpPr>
      <xdr:spPr>
        <a:xfrm>
          <a:off x="3021330" y="18129250"/>
          <a:ext cx="82105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材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>
      <xdr:nvSpPr>
        <xdr:cNvPr id="99" name="文字 268"/>
        <xdr:cNvSpPr txBox="1"/>
      </xdr:nvSpPr>
      <xdr:spPr>
        <a:xfrm>
          <a:off x="3021330" y="1812925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额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耗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00" name="文字 277"/>
        <xdr:cNvSpPr txBox="1"/>
      </xdr:nvSpPr>
      <xdr:spPr>
        <a:xfrm>
          <a:off x="2026285" y="18129250"/>
          <a:ext cx="253238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楷体" panose="02010609060101010101" charset="-122"/>
              <a:ea typeface="楷体" panose="02010609060101010101" charset="-122"/>
              <a:cs typeface="楷体" panose="02010609060101010101" charset="-122"/>
              <a:sym typeface="楷体" panose="02010609060101010101" charset="-122"/>
            </a:rPr>
            <a:t>安装费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*</a:t>
          </a:r>
          <a:r>
            <a:rPr lang="zh-CN" altLang="en-US" sz="1000">
              <a:solidFill>
                <a:srgbClr val="000000"/>
              </a:solidFill>
              <a:latin typeface="楷体" panose="02010609060101010101" charset="-122"/>
              <a:ea typeface="楷体" panose="02010609060101010101" charset="-122"/>
              <a:cs typeface="楷体" panose="02010609060101010101" charset="-122"/>
              <a:sym typeface="楷体" panose="02010609060101010101" charset="-122"/>
            </a:rPr>
            <a:t> 0% </a:t>
          </a:r>
          <a:endParaRPr lang="zh-CN" altLang="en-US" sz="1000">
            <a:solidFill>
              <a:srgbClr val="000000"/>
            </a:solidFill>
            <a:latin typeface="楷体" panose="02010609060101010101" charset="-122"/>
            <a:ea typeface="楷体" panose="02010609060101010101" charset="-122"/>
            <a:cs typeface="楷体" panose="02010609060101010101" charset="-122"/>
            <a:sym typeface="楷体" panose="02010609060101010101" charset="-122"/>
          </a:endParaRP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01" name="文字 278"/>
        <xdr:cNvSpPr txBox="1"/>
      </xdr:nvSpPr>
      <xdr:spPr>
        <a:xfrm>
          <a:off x="2026285" y="18129250"/>
          <a:ext cx="253238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楷体" panose="02010609060101010101" charset="-122"/>
              <a:ea typeface="楷体" panose="02010609060101010101" charset="-122"/>
              <a:cs typeface="楷体" panose="02010609060101010101" charset="-122"/>
              <a:sym typeface="楷体" panose="02010609060101010101" charset="-122"/>
            </a:rPr>
            <a:t>人工费 * 6.8% </a:t>
          </a:r>
          <a:endParaRPr lang="zh-CN" altLang="en-US" sz="1000">
            <a:solidFill>
              <a:srgbClr val="000000"/>
            </a:solidFill>
            <a:latin typeface="楷体" panose="02010609060101010101" charset="-122"/>
            <a:ea typeface="楷体" panose="02010609060101010101" charset="-122"/>
            <a:cs typeface="楷体" panose="02010609060101010101" charset="-122"/>
            <a:sym typeface="楷体" panose="02010609060101010101" charset="-122"/>
          </a:endParaRP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02" name="文字 282"/>
        <xdr:cNvSpPr txBox="1"/>
      </xdr:nvSpPr>
      <xdr:spPr>
        <a:xfrm>
          <a:off x="2026285" y="18129250"/>
          <a:ext cx="253238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楷体" panose="02010609060101010101" charset="-122"/>
              <a:ea typeface="楷体" panose="02010609060101010101" charset="-122"/>
              <a:cs typeface="楷体" panose="02010609060101010101" charset="-122"/>
              <a:sym typeface="楷体" panose="02010609060101010101" charset="-122"/>
            </a:rPr>
            <a:t>  人 工 费  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x</a:t>
          </a:r>
          <a:r>
            <a:rPr lang="zh-CN" altLang="en-US" sz="1000">
              <a:solidFill>
                <a:srgbClr val="000000"/>
              </a:solidFill>
              <a:latin typeface="楷体" panose="02010609060101010101" charset="-122"/>
              <a:ea typeface="楷体" panose="02010609060101010101" charset="-122"/>
              <a:cs typeface="楷体" panose="02010609060101010101" charset="-122"/>
              <a:sym typeface="楷体" panose="02010609060101010101" charset="-122"/>
            </a:rPr>
            <a:t> 0%</a:t>
          </a:r>
          <a:endParaRPr lang="zh-CN" altLang="en-US" sz="1000">
            <a:solidFill>
              <a:srgbClr val="000000"/>
            </a:solidFill>
            <a:latin typeface="楷体" panose="02010609060101010101" charset="-122"/>
            <a:ea typeface="楷体" panose="02010609060101010101" charset="-122"/>
            <a:cs typeface="楷体" panose="02010609060101010101" charset="-122"/>
            <a:sym typeface="楷体" panose="02010609060101010101" charset="-122"/>
          </a:endParaRP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03" name="文字 284"/>
        <xdr:cNvSpPr txBox="1"/>
      </xdr:nvSpPr>
      <xdr:spPr>
        <a:xfrm>
          <a:off x="2026285" y="18129250"/>
          <a:ext cx="253238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2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r>
            <a:rPr lang="zh-CN" altLang="en-US" sz="1000">
              <a:solidFill>
                <a:srgbClr val="000000"/>
              </a:solidFill>
              <a:latin typeface="楷体" panose="02010609060101010101" charset="-122"/>
              <a:ea typeface="楷体" panose="02010609060101010101" charset="-122"/>
              <a:cs typeface="楷体" panose="02010609060101010101" charset="-122"/>
              <a:sym typeface="楷体" panose="02010609060101010101" charset="-122"/>
            </a:rPr>
            <a:t>(k1+k2+...+k6) * 0.3%</a:t>
          </a:r>
          <a:endParaRPr lang="zh-CN" altLang="en-US" sz="1000">
            <a:solidFill>
              <a:srgbClr val="000000"/>
            </a:solidFill>
            <a:latin typeface="楷体" panose="02010609060101010101" charset="-122"/>
            <a:ea typeface="楷体" panose="02010609060101010101" charset="-122"/>
            <a:cs typeface="楷体" panose="02010609060101010101" charset="-122"/>
            <a:sym typeface="楷体" panose="02010609060101010101" charset="-122"/>
          </a:endParaRPr>
        </a:p>
      </xdr:txBody>
    </xdr:sp>
    <xdr:clientData/>
  </xdr:twoCellAnchor>
  <xdr:twoCellAnchor>
    <xdr:from>
      <xdr:col>15</xdr:col>
      <xdr:colOff>28575</xdr:colOff>
      <xdr:row>56</xdr:row>
      <xdr:rowOff>0</xdr:rowOff>
    </xdr:from>
    <xdr:to>
      <xdr:col>16</xdr:col>
      <xdr:colOff>28575</xdr:colOff>
      <xdr:row>56</xdr:row>
      <xdr:rowOff>0</xdr:rowOff>
    </xdr:to>
    <xdr:sp>
      <xdr:nvSpPr>
        <xdr:cNvPr id="104" name="文字 267"/>
        <xdr:cNvSpPr txBox="1"/>
      </xdr:nvSpPr>
      <xdr:spPr>
        <a:xfrm>
          <a:off x="11426825" y="18129250"/>
          <a:ext cx="56769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05" name="文字 276"/>
        <xdr:cNvSpPr txBox="1"/>
      </xdr:nvSpPr>
      <xdr:spPr>
        <a:xfrm>
          <a:off x="2026285" y="18129250"/>
          <a:ext cx="253238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5 + 6 + 7 + 8 + 9 + 10 + 11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06" name="文字 1311"/>
        <xdr:cNvSpPr txBox="1"/>
      </xdr:nvSpPr>
      <xdr:spPr>
        <a:xfrm>
          <a:off x="3021330" y="18129250"/>
          <a:ext cx="15373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楷体" panose="02010609060101010101" charset="-122"/>
              <a:ea typeface="楷体" panose="02010609060101010101" charset="-122"/>
              <a:cs typeface="楷体" panose="02010609060101010101" charset="-122"/>
              <a:sym typeface="楷体" panose="02010609060101010101" charset="-122"/>
            </a:rPr>
            <a:t>人工费 * 4% * 25%</a:t>
          </a:r>
          <a:endParaRPr lang="zh-CN" altLang="en-US" sz="1000">
            <a:solidFill>
              <a:srgbClr val="000000"/>
            </a:solidFill>
            <a:latin typeface="楷体" panose="02010609060101010101" charset="-122"/>
            <a:ea typeface="楷体" panose="02010609060101010101" charset="-122"/>
            <a:cs typeface="楷体" panose="02010609060101010101" charset="-122"/>
            <a:sym typeface="楷体" panose="02010609060101010101" charset="-122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07" name="文字 811"/>
        <xdr:cNvSpPr txBox="1"/>
      </xdr:nvSpPr>
      <xdr:spPr>
        <a:xfrm>
          <a:off x="3021330" y="18129250"/>
          <a:ext cx="15373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主材费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+</a:t>
          </a:r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安装费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08" name="文字 812"/>
        <xdr:cNvSpPr txBox="1"/>
      </xdr:nvSpPr>
      <xdr:spPr>
        <a:xfrm>
          <a:off x="3021330" y="18129250"/>
          <a:ext cx="15373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人工费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*71%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09" name="文字 813"/>
        <xdr:cNvSpPr txBox="1"/>
      </xdr:nvSpPr>
      <xdr:spPr>
        <a:xfrm>
          <a:off x="3021330" y="18129250"/>
          <a:ext cx="15373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人工费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* 23.61%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10" name="文字 814"/>
        <xdr:cNvSpPr txBox="1"/>
      </xdr:nvSpPr>
      <xdr:spPr>
        <a:xfrm>
          <a:off x="3021330" y="18129250"/>
          <a:ext cx="15373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11" name="文字 815"/>
        <xdr:cNvSpPr txBox="1"/>
      </xdr:nvSpPr>
      <xdr:spPr>
        <a:xfrm>
          <a:off x="3021330" y="18129250"/>
          <a:ext cx="15373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(1+2+3)*3.513%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12" name="文字 1310"/>
        <xdr:cNvSpPr txBox="1"/>
      </xdr:nvSpPr>
      <xdr:spPr>
        <a:xfrm>
          <a:off x="3021330" y="18129250"/>
          <a:ext cx="15373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人工费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* 10% * 100%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781050</xdr:colOff>
      <xdr:row>56</xdr:row>
      <xdr:rowOff>0</xdr:rowOff>
    </xdr:to>
    <xdr:sp>
      <xdr:nvSpPr>
        <xdr:cNvPr id="113" name="文字 1310"/>
        <xdr:cNvSpPr txBox="1"/>
      </xdr:nvSpPr>
      <xdr:spPr>
        <a:xfrm>
          <a:off x="3021330" y="18129250"/>
          <a:ext cx="153733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人工费</a:t>
          </a:r>
          <a:r>
            <a:rPr lang="zh-CN" altLang="en-US" sz="10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 * 10.45% </a:t>
          </a:r>
          <a:endParaRPr lang="zh-CN" altLang="en-US" sz="10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  <xdr:twoCellAnchor>
    <xdr:from>
      <xdr:col>14</xdr:col>
      <xdr:colOff>0</xdr:colOff>
      <xdr:row>45</xdr:row>
      <xdr:rowOff>0</xdr:rowOff>
    </xdr:from>
    <xdr:to>
      <xdr:col>14</xdr:col>
      <xdr:colOff>0</xdr:colOff>
      <xdr:row>45</xdr:row>
      <xdr:rowOff>0</xdr:rowOff>
    </xdr:to>
    <xdr:sp>
      <xdr:nvSpPr>
        <xdr:cNvPr id="114" name="文字 60"/>
        <xdr:cNvSpPr txBox="1"/>
      </xdr:nvSpPr>
      <xdr:spPr>
        <a:xfrm>
          <a:off x="10830560" y="15216505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14</xdr:col>
      <xdr:colOff>0</xdr:colOff>
      <xdr:row>34</xdr:row>
      <xdr:rowOff>0</xdr:rowOff>
    </xdr:from>
    <xdr:to>
      <xdr:col>14</xdr:col>
      <xdr:colOff>0</xdr:colOff>
      <xdr:row>34</xdr:row>
      <xdr:rowOff>0</xdr:rowOff>
    </xdr:to>
    <xdr:sp>
      <xdr:nvSpPr>
        <xdr:cNvPr id="115" name="文字 45"/>
        <xdr:cNvSpPr txBox="1"/>
      </xdr:nvSpPr>
      <xdr:spPr>
        <a:xfrm>
          <a:off x="10830560" y="12332335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14</xdr:col>
      <xdr:colOff>0</xdr:colOff>
      <xdr:row>31</xdr:row>
      <xdr:rowOff>0</xdr:rowOff>
    </xdr:from>
    <xdr:to>
      <xdr:col>14</xdr:col>
      <xdr:colOff>0</xdr:colOff>
      <xdr:row>31</xdr:row>
      <xdr:rowOff>0</xdr:rowOff>
    </xdr:to>
    <xdr:sp>
      <xdr:nvSpPr>
        <xdr:cNvPr id="116" name="文字 60"/>
        <xdr:cNvSpPr txBox="1"/>
      </xdr:nvSpPr>
      <xdr:spPr>
        <a:xfrm>
          <a:off x="10830560" y="11402695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标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9%20&#35013;&#20462;&#25307;&#26631;&#24037;&#31243;\08-12-16%20&#24800;&#24030;&#39640;&#23572;&#22827;&#20250;&#25152;&#35013;&#20462;&#24037;&#31243;\20090211%20&#24800;&#24030;&#20250;&#25152;&#24037;&#31243;&#37327;&#28165;&#21333;\2009-2-18%20&#24800;&#24030;&#39640;&#23572;&#22827;&#20250;&#25152;-&#26045;&#24037;&#38754;&#3121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积汇总"/>
      <sheetName val="FF1.0大堂接待室"/>
      <sheetName val="FF2.0商场"/>
      <sheetName val="FF2.0更衣室"/>
      <sheetName val="FF3.0门廊"/>
      <sheetName val="后勤用房"/>
      <sheetName val="GC 会所雪茄室"/>
      <sheetName val="GC 雅座休息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view="pageBreakPreview" zoomScaleNormal="115" workbookViewId="0">
      <selection activeCell="C6" sqref="C6"/>
    </sheetView>
  </sheetViews>
  <sheetFormatPr defaultColWidth="9.44545454545455" defaultRowHeight="15" outlineLevelRow="6" outlineLevelCol="2"/>
  <cols>
    <col min="1" max="1" width="5.36363636363636" style="98" customWidth="1"/>
    <col min="2" max="2" width="44.8181818181818" style="98" customWidth="1"/>
    <col min="3" max="3" width="15.3636363636364" style="98" customWidth="1"/>
    <col min="4" max="16384" width="9.44545454545455" style="98"/>
  </cols>
  <sheetData>
    <row r="1" ht="30" customHeight="1" spans="1:3">
      <c r="A1" s="99" t="s">
        <v>0</v>
      </c>
      <c r="B1" s="100"/>
      <c r="C1" s="100"/>
    </row>
    <row r="2" ht="30" customHeight="1" spans="1:3">
      <c r="A2" s="101" t="s">
        <v>1</v>
      </c>
      <c r="B2" s="101"/>
      <c r="C2" s="101"/>
    </row>
    <row r="3" customHeight="1" spans="1:3">
      <c r="A3" s="102" t="s">
        <v>2</v>
      </c>
      <c r="B3" s="102" t="s">
        <v>3</v>
      </c>
      <c r="C3" s="103" t="s">
        <v>4</v>
      </c>
    </row>
    <row r="4" customHeight="1" spans="1:3">
      <c r="A4" s="104"/>
      <c r="B4" s="104"/>
      <c r="C4" s="105"/>
    </row>
    <row r="5" ht="30" customHeight="1" spans="1:3">
      <c r="A5" s="106" t="s">
        <v>5</v>
      </c>
      <c r="B5" s="106" t="s">
        <v>6</v>
      </c>
      <c r="C5" s="107">
        <f>暂定工程量清单!J32</f>
        <v>0</v>
      </c>
    </row>
    <row r="6" ht="30" customHeight="1" spans="1:3">
      <c r="A6" s="108" t="s">
        <v>7</v>
      </c>
      <c r="B6" s="109"/>
      <c r="C6" s="110">
        <f>SUM(C5:C5)</f>
        <v>0</v>
      </c>
    </row>
    <row r="7" ht="30" customHeight="1" spans="1:3">
      <c r="A7" s="98" t="s">
        <v>8</v>
      </c>
      <c r="B7" s="111"/>
    </row>
  </sheetData>
  <mergeCells count="6">
    <mergeCell ref="A1:C1"/>
    <mergeCell ref="A2:C2"/>
    <mergeCell ref="A6:B6"/>
    <mergeCell ref="A3:A4"/>
    <mergeCell ref="B3:B4"/>
    <mergeCell ref="C3:C4"/>
  </mergeCells>
  <printOptions horizontalCentered="1"/>
  <pageMargins left="0.25" right="0.25" top="0.75" bottom="0.75" header="0.298611111111111" footer="0.298611111111111"/>
  <pageSetup paperSize="9" scale="20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6"/>
  <sheetViews>
    <sheetView view="pageBreakPreview" zoomScale="85" zoomScaleNormal="100" topLeftCell="A23" workbookViewId="0">
      <selection activeCell="I4" sqref="I4:I31"/>
    </sheetView>
  </sheetViews>
  <sheetFormatPr defaultColWidth="9" defaultRowHeight="21" customHeight="1"/>
  <cols>
    <col min="1" max="1" width="9.75454545454545" style="11" customWidth="1"/>
    <col min="2" max="2" width="19.2545454545455" style="11" customWidth="1"/>
    <col min="3" max="3" width="6.87272727272727" style="12" customWidth="1"/>
    <col min="4" max="4" width="7.37272727272727" style="11" customWidth="1"/>
    <col min="5" max="5" width="11.7545454545455" style="11" customWidth="1"/>
    <col min="6" max="6" width="10.2545454545455" style="11" customWidth="1"/>
    <col min="7" max="7" width="14.5454545454545" style="11" customWidth="1"/>
    <col min="8" max="8" width="7.87272727272727" style="11" customWidth="1"/>
    <col min="9" max="9" width="9.5" style="11" customWidth="1"/>
    <col min="10" max="10" width="10.3727272727273" style="11" customWidth="1"/>
    <col min="11" max="11" width="22.1272727272727" style="11" customWidth="1"/>
    <col min="12" max="12" width="8" style="13" customWidth="1"/>
    <col min="13" max="13" width="9" style="11"/>
    <col min="14" max="14" width="8.37272727272727" style="11" customWidth="1"/>
    <col min="15" max="15" width="8.12727272727273" style="11" customWidth="1"/>
    <col min="16" max="16" width="8.12727272727273" style="12" customWidth="1"/>
    <col min="17" max="16384" width="9" style="12"/>
  </cols>
  <sheetData>
    <row r="1" s="1" customFormat="1" ht="21.95" customHeight="1" spans="1:18">
      <c r="A1" s="14" t="s">
        <v>2</v>
      </c>
      <c r="B1" s="14" t="s">
        <v>9</v>
      </c>
      <c r="C1" s="14" t="s">
        <v>10</v>
      </c>
      <c r="D1" s="14" t="s">
        <v>11</v>
      </c>
      <c r="E1" s="14" t="s">
        <v>12</v>
      </c>
      <c r="F1" s="14"/>
      <c r="G1" s="14"/>
      <c r="H1" s="14"/>
      <c r="I1" s="14"/>
      <c r="J1" s="14" t="s">
        <v>13</v>
      </c>
      <c r="K1" s="14" t="s">
        <v>14</v>
      </c>
      <c r="L1" s="15"/>
      <c r="M1" s="16"/>
      <c r="N1" s="16"/>
      <c r="O1" s="17"/>
      <c r="P1" s="18"/>
    </row>
    <row r="2" s="1" customFormat="1" ht="17.95" customHeight="1" spans="1:18">
      <c r="A2" s="14"/>
      <c r="B2" s="14"/>
      <c r="C2" s="14"/>
      <c r="D2" s="14"/>
      <c r="E2" s="19" t="s">
        <v>15</v>
      </c>
      <c r="F2" s="14" t="s">
        <v>16</v>
      </c>
      <c r="G2" s="20" t="s">
        <v>17</v>
      </c>
      <c r="H2" s="20" t="s">
        <v>18</v>
      </c>
      <c r="I2" s="20" t="s">
        <v>19</v>
      </c>
      <c r="J2" s="14"/>
      <c r="K2" s="14"/>
      <c r="L2" s="15"/>
      <c r="M2" s="21"/>
      <c r="N2" s="21"/>
      <c r="O2" s="21"/>
      <c r="P2" s="18"/>
    </row>
    <row r="3" s="1" customFormat="1" ht="17.95" customHeight="1" spans="1:18">
      <c r="A3" s="14"/>
      <c r="B3" s="14"/>
      <c r="C3" s="14"/>
      <c r="D3" s="14"/>
      <c r="E3" s="14"/>
      <c r="F3" s="14"/>
      <c r="G3" s="20"/>
      <c r="H3" s="20"/>
      <c r="I3" s="20"/>
      <c r="J3" s="14"/>
      <c r="K3" s="14"/>
      <c r="L3" s="22"/>
      <c r="M3" s="21"/>
      <c r="N3" s="21"/>
      <c r="O3" s="21"/>
      <c r="P3" s="18"/>
    </row>
    <row r="4" s="1" customFormat="1" ht="30" customHeight="1" spans="1:18">
      <c r="A4" s="14">
        <v>1</v>
      </c>
      <c r="B4" s="14" t="s">
        <v>20</v>
      </c>
      <c r="C4" s="23" t="s">
        <v>21</v>
      </c>
      <c r="D4" s="14">
        <v>15</v>
      </c>
      <c r="E4" s="14"/>
      <c r="F4" s="14"/>
      <c r="G4" s="20"/>
      <c r="H4" s="20"/>
      <c r="I4" s="24"/>
      <c r="J4" s="24">
        <f t="shared" ref="J4:J9" si="0">I4*D4</f>
        <v>0</v>
      </c>
      <c r="K4" s="14" t="s">
        <v>22</v>
      </c>
      <c r="L4" s="22"/>
      <c r="M4" s="21"/>
      <c r="N4" s="21"/>
      <c r="O4" s="21"/>
      <c r="P4" s="18"/>
    </row>
    <row r="5" s="2" customFormat="1" ht="30" customHeight="1" spans="1:18">
      <c r="A5" s="14">
        <v>2</v>
      </c>
      <c r="B5" s="23" t="s">
        <v>23</v>
      </c>
      <c r="C5" s="23" t="s">
        <v>21</v>
      </c>
      <c r="D5" s="14">
        <v>15</v>
      </c>
      <c r="E5" s="25"/>
      <c r="F5" s="24"/>
      <c r="G5" s="24"/>
      <c r="H5" s="24"/>
      <c r="I5" s="24"/>
      <c r="J5" s="24">
        <f t="shared" si="0"/>
        <v>0</v>
      </c>
      <c r="K5" s="14" t="s">
        <v>22</v>
      </c>
      <c r="L5" s="22"/>
      <c r="M5" s="26"/>
      <c r="N5" s="26"/>
      <c r="O5" s="26"/>
      <c r="P5" s="27"/>
      <c r="Q5" s="27"/>
      <c r="R5" s="27"/>
    </row>
    <row r="6" s="2" customFormat="1" ht="30" customHeight="1" spans="1:18">
      <c r="A6" s="14">
        <v>3</v>
      </c>
      <c r="B6" s="23" t="s">
        <v>24</v>
      </c>
      <c r="C6" s="23" t="s">
        <v>21</v>
      </c>
      <c r="D6" s="14">
        <v>15</v>
      </c>
      <c r="E6" s="25"/>
      <c r="F6" s="24"/>
      <c r="G6" s="24"/>
      <c r="H6" s="24"/>
      <c r="I6" s="24"/>
      <c r="J6" s="24">
        <f t="shared" si="0"/>
        <v>0</v>
      </c>
      <c r="K6" s="14" t="s">
        <v>22</v>
      </c>
      <c r="L6" s="22"/>
      <c r="M6" s="26"/>
      <c r="N6" s="26"/>
      <c r="O6" s="26"/>
      <c r="P6" s="27"/>
      <c r="Q6" s="27"/>
      <c r="R6" s="27"/>
    </row>
    <row r="7" s="2" customFormat="1" ht="30" customHeight="1" spans="1:18">
      <c r="A7" s="14">
        <v>4</v>
      </c>
      <c r="B7" s="23" t="s">
        <v>25</v>
      </c>
      <c r="C7" s="23" t="s">
        <v>21</v>
      </c>
      <c r="D7" s="14">
        <v>15</v>
      </c>
      <c r="E7" s="25"/>
      <c r="F7" s="24"/>
      <c r="G7" s="24"/>
      <c r="H7" s="24"/>
      <c r="I7" s="24"/>
      <c r="J7" s="24">
        <f t="shared" si="0"/>
        <v>0</v>
      </c>
      <c r="K7" s="14" t="s">
        <v>22</v>
      </c>
      <c r="L7" s="22"/>
      <c r="M7" s="26"/>
      <c r="N7" s="26"/>
      <c r="O7" s="26"/>
      <c r="P7" s="27"/>
      <c r="Q7" s="27"/>
      <c r="R7" s="27"/>
    </row>
    <row r="8" s="3" customFormat="1" ht="30" customHeight="1" spans="1:18">
      <c r="A8" s="14">
        <v>5</v>
      </c>
      <c r="B8" s="23" t="s">
        <v>26</v>
      </c>
      <c r="C8" s="25" t="s">
        <v>27</v>
      </c>
      <c r="D8" s="23">
        <v>6</v>
      </c>
      <c r="E8" s="23"/>
      <c r="F8" s="28"/>
      <c r="G8" s="24"/>
      <c r="H8" s="24"/>
      <c r="I8" s="24"/>
      <c r="J8" s="24">
        <f t="shared" si="0"/>
        <v>0</v>
      </c>
      <c r="K8" s="29" t="s">
        <v>28</v>
      </c>
      <c r="L8" s="30"/>
      <c r="M8" s="31"/>
      <c r="N8" s="31"/>
      <c r="O8" s="31"/>
      <c r="P8" s="32"/>
    </row>
    <row r="9" s="4" customFormat="1" ht="30" customHeight="1" spans="1:18">
      <c r="A9" s="14">
        <v>6</v>
      </c>
      <c r="B9" s="33" t="s">
        <v>29</v>
      </c>
      <c r="C9" s="25" t="s">
        <v>27</v>
      </c>
      <c r="D9" s="33">
        <v>1</v>
      </c>
      <c r="E9" s="33"/>
      <c r="F9" s="34"/>
      <c r="G9" s="35"/>
      <c r="H9" s="35"/>
      <c r="I9" s="35"/>
      <c r="J9" s="24">
        <f t="shared" si="0"/>
        <v>0</v>
      </c>
      <c r="K9" s="36"/>
      <c r="L9" s="37"/>
      <c r="M9" s="38"/>
      <c r="N9" s="38"/>
      <c r="O9" s="38"/>
      <c r="P9" s="32"/>
    </row>
    <row r="10" s="4" customFormat="1" ht="30" customHeight="1" spans="1:18">
      <c r="A10" s="14">
        <v>7</v>
      </c>
      <c r="B10" s="33" t="s">
        <v>30</v>
      </c>
      <c r="C10" s="25" t="s">
        <v>27</v>
      </c>
      <c r="D10" s="33">
        <v>1</v>
      </c>
      <c r="E10" s="33"/>
      <c r="F10" s="34"/>
      <c r="G10" s="35"/>
      <c r="H10" s="35"/>
      <c r="I10" s="35"/>
      <c r="J10" s="24">
        <f t="shared" ref="J10:J18" si="1">I10*D10</f>
        <v>0</v>
      </c>
      <c r="K10" s="36"/>
      <c r="L10" s="37"/>
      <c r="M10" s="38"/>
      <c r="N10" s="38"/>
      <c r="O10" s="38"/>
      <c r="P10" s="32"/>
    </row>
    <row r="11" s="4" customFormat="1" ht="30" customHeight="1" spans="1:18">
      <c r="A11" s="14">
        <v>8</v>
      </c>
      <c r="B11" s="33" t="s">
        <v>31</v>
      </c>
      <c r="C11" s="25" t="s">
        <v>27</v>
      </c>
      <c r="D11" s="33">
        <v>1</v>
      </c>
      <c r="E11" s="33"/>
      <c r="F11" s="34"/>
      <c r="G11" s="35"/>
      <c r="H11" s="35"/>
      <c r="I11" s="35"/>
      <c r="J11" s="24">
        <f t="shared" si="1"/>
        <v>0</v>
      </c>
      <c r="K11" s="36"/>
      <c r="L11" s="37"/>
      <c r="M11" s="38"/>
      <c r="N11" s="38"/>
      <c r="O11" s="38"/>
      <c r="P11" s="32"/>
    </row>
    <row r="12" s="5" customFormat="1" ht="30" customHeight="1" spans="1:18">
      <c r="A12" s="14">
        <v>9</v>
      </c>
      <c r="B12" s="39" t="s">
        <v>32</v>
      </c>
      <c r="C12" s="39" t="s">
        <v>21</v>
      </c>
      <c r="D12" s="40">
        <v>20</v>
      </c>
      <c r="E12" s="39"/>
      <c r="F12" s="41"/>
      <c r="G12" s="42"/>
      <c r="H12" s="42"/>
      <c r="I12" s="35"/>
      <c r="J12" s="35">
        <f t="shared" si="1"/>
        <v>0</v>
      </c>
      <c r="K12" s="42"/>
      <c r="L12" s="43"/>
      <c r="M12" s="44"/>
      <c r="N12" s="26"/>
      <c r="O12" s="26"/>
      <c r="P12" s="45"/>
      <c r="Q12" s="45"/>
      <c r="R12" s="45"/>
    </row>
    <row r="13" s="2" customFormat="1" ht="30" customHeight="1" spans="1:18">
      <c r="A13" s="14">
        <v>10</v>
      </c>
      <c r="B13" s="33" t="s">
        <v>33</v>
      </c>
      <c r="C13" s="33" t="s">
        <v>27</v>
      </c>
      <c r="D13" s="46">
        <v>3</v>
      </c>
      <c r="E13" s="33"/>
      <c r="F13" s="47"/>
      <c r="G13" s="35"/>
      <c r="H13" s="35"/>
      <c r="I13" s="35"/>
      <c r="J13" s="35">
        <f t="shared" si="1"/>
        <v>0</v>
      </c>
      <c r="K13" s="48" t="s">
        <v>34</v>
      </c>
      <c r="L13" s="37"/>
      <c r="M13" s="26"/>
      <c r="N13" s="26"/>
      <c r="O13" s="26"/>
      <c r="P13" s="27"/>
      <c r="Q13" s="27"/>
      <c r="R13" s="27"/>
    </row>
    <row r="14" s="2" customFormat="1" ht="30" customHeight="1" spans="1:18">
      <c r="A14" s="14">
        <v>11</v>
      </c>
      <c r="B14" s="33" t="s">
        <v>35</v>
      </c>
      <c r="C14" s="33" t="s">
        <v>27</v>
      </c>
      <c r="D14" s="46">
        <v>3</v>
      </c>
      <c r="E14" s="33"/>
      <c r="F14" s="47"/>
      <c r="G14" s="35"/>
      <c r="H14" s="35"/>
      <c r="I14" s="35"/>
      <c r="J14" s="35">
        <f t="shared" si="1"/>
        <v>0</v>
      </c>
      <c r="K14" s="48" t="s">
        <v>34</v>
      </c>
      <c r="L14" s="37"/>
      <c r="M14" s="26"/>
      <c r="N14" s="26"/>
      <c r="O14" s="26"/>
      <c r="P14" s="27"/>
      <c r="Q14" s="27"/>
      <c r="R14" s="27"/>
    </row>
    <row r="15" s="2" customFormat="1" ht="30" customHeight="1" spans="1:18">
      <c r="A15" s="14">
        <v>12</v>
      </c>
      <c r="B15" s="33" t="s">
        <v>36</v>
      </c>
      <c r="C15" s="33" t="s">
        <v>27</v>
      </c>
      <c r="D15" s="46">
        <v>3</v>
      </c>
      <c r="E15" s="33"/>
      <c r="F15" s="47"/>
      <c r="G15" s="35"/>
      <c r="H15" s="35"/>
      <c r="I15" s="35"/>
      <c r="J15" s="35">
        <f t="shared" si="1"/>
        <v>0</v>
      </c>
      <c r="K15" s="48" t="s">
        <v>34</v>
      </c>
      <c r="L15" s="37"/>
      <c r="M15" s="26"/>
      <c r="N15" s="26"/>
      <c r="O15" s="26"/>
      <c r="P15" s="27"/>
      <c r="Q15" s="27"/>
      <c r="R15" s="27"/>
    </row>
    <row r="16" s="2" customFormat="1" ht="30" customHeight="1" spans="1:18">
      <c r="A16" s="14">
        <v>13</v>
      </c>
      <c r="B16" s="33" t="s">
        <v>33</v>
      </c>
      <c r="C16" s="33" t="s">
        <v>27</v>
      </c>
      <c r="D16" s="46">
        <v>3</v>
      </c>
      <c r="E16" s="33"/>
      <c r="F16" s="47"/>
      <c r="G16" s="35"/>
      <c r="H16" s="35"/>
      <c r="I16" s="35"/>
      <c r="J16" s="35">
        <f t="shared" si="1"/>
        <v>0</v>
      </c>
      <c r="K16" s="48" t="s">
        <v>37</v>
      </c>
      <c r="L16" s="37"/>
      <c r="M16" s="26"/>
      <c r="N16" s="26"/>
      <c r="O16" s="26"/>
      <c r="P16" s="27"/>
      <c r="Q16" s="27"/>
      <c r="R16" s="27"/>
    </row>
    <row r="17" s="2" customFormat="1" ht="30" customHeight="1" spans="1:18">
      <c r="A17" s="14">
        <v>14</v>
      </c>
      <c r="B17" s="33" t="s">
        <v>35</v>
      </c>
      <c r="C17" s="33" t="s">
        <v>27</v>
      </c>
      <c r="D17" s="46">
        <v>3</v>
      </c>
      <c r="E17" s="33"/>
      <c r="F17" s="47"/>
      <c r="G17" s="35"/>
      <c r="H17" s="35"/>
      <c r="I17" s="35"/>
      <c r="J17" s="35">
        <f t="shared" si="1"/>
        <v>0</v>
      </c>
      <c r="K17" s="48" t="s">
        <v>37</v>
      </c>
      <c r="L17" s="37"/>
      <c r="M17" s="26"/>
      <c r="N17" s="26"/>
      <c r="O17" s="26"/>
      <c r="P17" s="27"/>
      <c r="Q17" s="27"/>
      <c r="R17" s="27"/>
    </row>
    <row r="18" s="2" customFormat="1" ht="30" customHeight="1" spans="1:18">
      <c r="A18" s="14">
        <v>15</v>
      </c>
      <c r="B18" s="33" t="s">
        <v>36</v>
      </c>
      <c r="C18" s="33" t="s">
        <v>27</v>
      </c>
      <c r="D18" s="46">
        <v>3</v>
      </c>
      <c r="E18" s="33"/>
      <c r="F18" s="47"/>
      <c r="G18" s="35"/>
      <c r="H18" s="35"/>
      <c r="I18" s="35"/>
      <c r="J18" s="35">
        <f t="shared" si="1"/>
        <v>0</v>
      </c>
      <c r="K18" s="48" t="s">
        <v>37</v>
      </c>
      <c r="L18" s="37"/>
      <c r="M18" s="26"/>
      <c r="N18" s="26"/>
      <c r="O18" s="26"/>
      <c r="P18" s="27"/>
      <c r="Q18" s="27"/>
      <c r="R18" s="27"/>
    </row>
    <row r="19" s="6" customFormat="1" ht="30" customHeight="1" spans="1:18">
      <c r="A19" s="14">
        <v>16</v>
      </c>
      <c r="B19" s="49" t="s">
        <v>38</v>
      </c>
      <c r="C19" s="49" t="s">
        <v>21</v>
      </c>
      <c r="D19" s="50">
        <v>100</v>
      </c>
      <c r="E19" s="51"/>
      <c r="F19" s="50"/>
      <c r="G19" s="24"/>
      <c r="H19" s="24"/>
      <c r="I19" s="24"/>
      <c r="J19" s="24">
        <f t="shared" ref="J19:J31" si="2">I19*D19</f>
        <v>0</v>
      </c>
      <c r="K19" s="50"/>
      <c r="L19" s="52"/>
      <c r="M19" s="53"/>
      <c r="N19" s="26"/>
      <c r="O19" s="26"/>
      <c r="P19" s="54"/>
      <c r="Q19" s="54"/>
      <c r="R19" s="54"/>
    </row>
    <row r="20" s="6" customFormat="1" ht="30" customHeight="1" spans="1:18">
      <c r="A20" s="14">
        <v>17</v>
      </c>
      <c r="B20" s="49" t="s">
        <v>39</v>
      </c>
      <c r="C20" s="49" t="s">
        <v>27</v>
      </c>
      <c r="D20" s="50">
        <v>30</v>
      </c>
      <c r="E20" s="55"/>
      <c r="F20" s="50"/>
      <c r="G20" s="24"/>
      <c r="H20" s="24"/>
      <c r="I20" s="24"/>
      <c r="J20" s="24">
        <f t="shared" si="2"/>
        <v>0</v>
      </c>
      <c r="K20" s="50" t="s">
        <v>40</v>
      </c>
      <c r="L20" s="52"/>
      <c r="M20" s="53"/>
      <c r="N20" s="26"/>
      <c r="O20" s="26"/>
      <c r="P20" s="54"/>
      <c r="Q20" s="54"/>
      <c r="R20" s="54"/>
    </row>
    <row r="21" s="6" customFormat="1" ht="30" customHeight="1" spans="1:18">
      <c r="A21" s="14">
        <v>18</v>
      </c>
      <c r="B21" s="49" t="s">
        <v>41</v>
      </c>
      <c r="C21" s="49" t="s">
        <v>27</v>
      </c>
      <c r="D21" s="50">
        <v>10</v>
      </c>
      <c r="E21" s="55"/>
      <c r="F21" s="50"/>
      <c r="G21" s="24"/>
      <c r="H21" s="24"/>
      <c r="I21" s="24"/>
      <c r="J21" s="24">
        <f t="shared" si="2"/>
        <v>0</v>
      </c>
      <c r="K21" s="50"/>
      <c r="L21" s="52"/>
      <c r="M21" s="53"/>
      <c r="N21" s="26"/>
      <c r="O21" s="26"/>
      <c r="P21" s="54"/>
      <c r="Q21" s="54"/>
      <c r="R21" s="54"/>
    </row>
    <row r="22" s="6" customFormat="1" ht="30" customHeight="1" spans="1:18">
      <c r="A22" s="14">
        <v>19</v>
      </c>
      <c r="B22" s="49" t="s">
        <v>42</v>
      </c>
      <c r="C22" s="49" t="s">
        <v>43</v>
      </c>
      <c r="D22" s="50">
        <v>120</v>
      </c>
      <c r="E22" s="51"/>
      <c r="F22" s="50"/>
      <c r="G22" s="24"/>
      <c r="H22" s="24"/>
      <c r="I22" s="24"/>
      <c r="J22" s="24">
        <f t="shared" si="2"/>
        <v>0</v>
      </c>
      <c r="K22" s="50" t="s">
        <v>44</v>
      </c>
      <c r="L22" s="52"/>
      <c r="M22" s="53"/>
      <c r="N22" s="26"/>
      <c r="O22" s="26"/>
      <c r="P22" s="54"/>
      <c r="Q22" s="54"/>
      <c r="R22" s="54"/>
    </row>
    <row r="23" s="6" customFormat="1" ht="30" customHeight="1" spans="1:18">
      <c r="A23" s="14">
        <v>20</v>
      </c>
      <c r="B23" s="49" t="s">
        <v>45</v>
      </c>
      <c r="C23" s="49" t="s">
        <v>46</v>
      </c>
      <c r="D23" s="51">
        <v>10</v>
      </c>
      <c r="E23" s="55"/>
      <c r="F23" s="50"/>
      <c r="G23" s="24"/>
      <c r="H23" s="24"/>
      <c r="I23" s="24"/>
      <c r="J23" s="24">
        <f t="shared" si="2"/>
        <v>0</v>
      </c>
      <c r="K23" s="50" t="s">
        <v>47</v>
      </c>
      <c r="L23" s="56"/>
      <c r="M23" s="26"/>
      <c r="N23" s="26"/>
      <c r="O23" s="26"/>
      <c r="P23" s="57"/>
      <c r="Q23" s="57"/>
      <c r="R23" s="54"/>
    </row>
    <row r="24" s="6" customFormat="1" ht="30" customHeight="1" spans="1:18">
      <c r="A24" s="14">
        <v>21</v>
      </c>
      <c r="B24" s="58" t="s">
        <v>48</v>
      </c>
      <c r="C24" s="39" t="s">
        <v>27</v>
      </c>
      <c r="D24" s="51">
        <v>1</v>
      </c>
      <c r="E24" s="55"/>
      <c r="F24" s="50"/>
      <c r="G24" s="24"/>
      <c r="H24" s="24"/>
      <c r="I24" s="24"/>
      <c r="J24" s="24">
        <f t="shared" si="2"/>
        <v>0</v>
      </c>
      <c r="K24" s="50"/>
      <c r="L24" s="56"/>
      <c r="M24" s="26"/>
      <c r="N24" s="26"/>
      <c r="O24" s="26"/>
      <c r="P24" s="27"/>
      <c r="Q24" s="27"/>
      <c r="R24" s="54"/>
    </row>
    <row r="25" s="6" customFormat="1" ht="30" customHeight="1" spans="1:18">
      <c r="A25" s="14">
        <v>22</v>
      </c>
      <c r="B25" s="58" t="s">
        <v>49</v>
      </c>
      <c r="C25" s="39" t="s">
        <v>27</v>
      </c>
      <c r="D25" s="51">
        <v>1</v>
      </c>
      <c r="E25" s="55"/>
      <c r="F25" s="50"/>
      <c r="G25" s="24"/>
      <c r="H25" s="24"/>
      <c r="I25" s="24"/>
      <c r="J25" s="24">
        <f t="shared" si="2"/>
        <v>0</v>
      </c>
      <c r="K25" s="50"/>
      <c r="L25" s="56"/>
      <c r="M25" s="26"/>
      <c r="N25" s="26"/>
      <c r="O25" s="26"/>
      <c r="P25" s="27"/>
      <c r="Q25" s="27"/>
      <c r="R25" s="54"/>
    </row>
    <row r="26" s="6" customFormat="1" ht="30" customHeight="1" spans="1:18">
      <c r="A26" s="14">
        <v>23</v>
      </c>
      <c r="B26" s="59" t="s">
        <v>50</v>
      </c>
      <c r="C26" s="59" t="s">
        <v>51</v>
      </c>
      <c r="D26" s="59">
        <v>1</v>
      </c>
      <c r="E26" s="60"/>
      <c r="F26" s="60"/>
      <c r="G26" s="24"/>
      <c r="H26" s="24"/>
      <c r="I26" s="24"/>
      <c r="J26" s="24">
        <f t="shared" si="2"/>
        <v>0</v>
      </c>
      <c r="K26" s="61" t="s">
        <v>52</v>
      </c>
      <c r="L26" s="22"/>
      <c r="M26" s="26"/>
      <c r="N26" s="26"/>
      <c r="O26" s="26"/>
      <c r="P26" s="54"/>
      <c r="Q26" s="54"/>
      <c r="R26" s="54"/>
    </row>
    <row r="27" s="6" customFormat="1" ht="30" customHeight="1" spans="1:18">
      <c r="A27" s="14">
        <v>24</v>
      </c>
      <c r="B27" s="59" t="s">
        <v>53</v>
      </c>
      <c r="C27" s="59" t="s">
        <v>51</v>
      </c>
      <c r="D27" s="59">
        <v>1</v>
      </c>
      <c r="E27" s="60"/>
      <c r="F27" s="60"/>
      <c r="G27" s="24"/>
      <c r="H27" s="24"/>
      <c r="I27" s="24"/>
      <c r="J27" s="24">
        <f t="shared" si="2"/>
        <v>0</v>
      </c>
      <c r="K27" s="61" t="s">
        <v>52</v>
      </c>
      <c r="L27" s="22"/>
      <c r="M27" s="26"/>
      <c r="N27" s="26"/>
      <c r="O27" s="26"/>
      <c r="P27" s="54"/>
      <c r="Q27" s="54"/>
      <c r="R27" s="54"/>
    </row>
    <row r="28" s="6" customFormat="1" ht="30" customHeight="1" spans="1:18">
      <c r="A28" s="14">
        <v>25</v>
      </c>
      <c r="B28" s="59" t="s">
        <v>54</v>
      </c>
      <c r="C28" s="59" t="s">
        <v>27</v>
      </c>
      <c r="D28" s="59">
        <v>8</v>
      </c>
      <c r="E28" s="60"/>
      <c r="F28" s="60"/>
      <c r="G28" s="24"/>
      <c r="H28" s="24"/>
      <c r="I28" s="24"/>
      <c r="J28" s="24">
        <f t="shared" si="2"/>
        <v>0</v>
      </c>
      <c r="K28" s="61" t="s">
        <v>52</v>
      </c>
      <c r="L28" s="22"/>
      <c r="M28" s="26"/>
      <c r="N28" s="26"/>
      <c r="O28" s="26"/>
      <c r="P28" s="54"/>
      <c r="Q28" s="54"/>
      <c r="R28" s="54"/>
    </row>
    <row r="29" s="6" customFormat="1" ht="30" customHeight="1" spans="1:18">
      <c r="A29" s="14">
        <v>26</v>
      </c>
      <c r="B29" s="59" t="s">
        <v>53</v>
      </c>
      <c r="C29" s="59" t="s">
        <v>51</v>
      </c>
      <c r="D29" s="59">
        <v>1</v>
      </c>
      <c r="E29" s="60"/>
      <c r="F29" s="60"/>
      <c r="G29" s="24"/>
      <c r="H29" s="24"/>
      <c r="I29" s="24"/>
      <c r="J29" s="24">
        <f t="shared" si="2"/>
        <v>0</v>
      </c>
      <c r="K29" s="61" t="s">
        <v>55</v>
      </c>
      <c r="L29" s="22"/>
      <c r="M29" s="26"/>
      <c r="N29" s="26"/>
      <c r="O29" s="26"/>
      <c r="P29" s="54"/>
      <c r="Q29" s="54"/>
      <c r="R29" s="54"/>
    </row>
    <row r="30" s="6" customFormat="1" ht="30" customHeight="1" spans="1:18">
      <c r="A30" s="14">
        <v>27</v>
      </c>
      <c r="B30" s="59" t="s">
        <v>54</v>
      </c>
      <c r="C30" s="59" t="s">
        <v>27</v>
      </c>
      <c r="D30" s="59">
        <v>8</v>
      </c>
      <c r="E30" s="60"/>
      <c r="F30" s="60"/>
      <c r="G30" s="24"/>
      <c r="H30" s="24"/>
      <c r="I30" s="24"/>
      <c r="J30" s="24">
        <f t="shared" si="2"/>
        <v>0</v>
      </c>
      <c r="K30" s="61" t="s">
        <v>55</v>
      </c>
      <c r="L30" s="22"/>
      <c r="M30" s="26"/>
      <c r="N30" s="26"/>
      <c r="O30" s="26"/>
      <c r="P30" s="54"/>
      <c r="Q30" s="54"/>
      <c r="R30" s="54"/>
    </row>
    <row r="31" s="6" customFormat="1" ht="30" customHeight="1" spans="1:18">
      <c r="A31" s="14">
        <v>28</v>
      </c>
      <c r="B31" s="59" t="s">
        <v>56</v>
      </c>
      <c r="C31" s="59" t="s">
        <v>43</v>
      </c>
      <c r="D31" s="59">
        <v>100</v>
      </c>
      <c r="E31" s="60"/>
      <c r="F31" s="60"/>
      <c r="G31" s="24"/>
      <c r="H31" s="24"/>
      <c r="I31" s="24"/>
      <c r="J31" s="24">
        <f t="shared" si="2"/>
        <v>0</v>
      </c>
      <c r="K31" s="50"/>
      <c r="L31" s="22"/>
      <c r="M31" s="26"/>
      <c r="N31" s="26"/>
      <c r="O31" s="26"/>
      <c r="P31" s="54"/>
      <c r="Q31" s="54"/>
      <c r="R31" s="54"/>
    </row>
    <row r="32" s="5" customFormat="1" ht="30" customHeight="1" spans="1:18">
      <c r="A32" s="62"/>
      <c r="B32" s="63" t="s">
        <v>57</v>
      </c>
      <c r="C32" s="62"/>
      <c r="D32" s="63"/>
      <c r="E32" s="62"/>
      <c r="F32" s="62"/>
      <c r="G32" s="62"/>
      <c r="H32" s="62"/>
      <c r="I32" s="62"/>
      <c r="J32" s="64">
        <f>SUM(J4:J31)</f>
        <v>0</v>
      </c>
      <c r="K32" s="64"/>
      <c r="L32" s="65"/>
      <c r="M32" s="44"/>
      <c r="N32" s="44"/>
      <c r="O32" s="44"/>
      <c r="P32" s="45"/>
      <c r="Q32" s="45"/>
    </row>
    <row r="33" s="7" customFormat="1" ht="20.1" customHeight="1" spans="1:18">
      <c r="A33" s="66"/>
      <c r="B33" s="67"/>
      <c r="C33" s="67"/>
      <c r="D33" s="68"/>
      <c r="E33" s="9"/>
      <c r="F33" s="69"/>
      <c r="G33" s="69"/>
      <c r="H33" s="69"/>
      <c r="I33" s="69"/>
      <c r="J33" s="69"/>
      <c r="K33" s="69"/>
      <c r="L33" s="70"/>
      <c r="M33" s="71"/>
      <c r="N33" s="71"/>
      <c r="O33" s="71"/>
      <c r="P33" s="72"/>
      <c r="Q33" s="72"/>
      <c r="R33" s="72"/>
    </row>
    <row r="34" s="7" customFormat="1" ht="23.1" customHeight="1" spans="1:18">
      <c r="A34" s="66"/>
      <c r="B34" s="67"/>
      <c r="C34" s="67"/>
      <c r="D34" s="68"/>
      <c r="E34" s="9"/>
      <c r="F34" s="69"/>
      <c r="G34" s="69"/>
      <c r="H34" s="69"/>
      <c r="I34" s="69"/>
      <c r="J34" s="69"/>
      <c r="K34" s="69"/>
      <c r="L34" s="70"/>
      <c r="M34" s="71"/>
      <c r="N34" s="71"/>
      <c r="O34" s="71"/>
      <c r="P34" s="72"/>
      <c r="Q34" s="72"/>
      <c r="R34" s="72"/>
    </row>
    <row r="35" s="8" customFormat="1" ht="23.1" customHeight="1" spans="1:18">
      <c r="A35" s="73"/>
      <c r="B35" s="67"/>
      <c r="C35" s="67"/>
      <c r="D35" s="74"/>
      <c r="E35" s="67"/>
      <c r="F35" s="69"/>
      <c r="G35" s="69"/>
      <c r="H35" s="69"/>
      <c r="I35" s="69"/>
      <c r="J35" s="69"/>
      <c r="K35" s="69"/>
      <c r="L35" s="70"/>
      <c r="M35" s="71"/>
      <c r="N35" s="71"/>
      <c r="O35" s="71"/>
      <c r="P35" s="72"/>
    </row>
    <row r="36" s="9" customFormat="1" ht="23.1" customHeight="1" spans="1:18">
      <c r="A36" s="75"/>
      <c r="B36" s="75"/>
      <c r="C36" s="75"/>
      <c r="D36" s="76"/>
      <c r="E36" s="67"/>
      <c r="F36" s="77"/>
      <c r="G36" s="77"/>
      <c r="H36" s="77"/>
      <c r="I36" s="77"/>
      <c r="J36" s="77"/>
      <c r="K36" s="77"/>
      <c r="L36" s="70"/>
      <c r="M36" s="75"/>
      <c r="N36" s="75"/>
      <c r="O36" s="75"/>
      <c r="P36" s="78"/>
      <c r="Q36" s="79"/>
    </row>
    <row r="37" s="9" customFormat="1" ht="20.1" customHeight="1" spans="1:18">
      <c r="A37" s="75"/>
      <c r="B37" s="75"/>
      <c r="C37" s="75"/>
      <c r="D37" s="76"/>
      <c r="E37" s="67"/>
      <c r="F37" s="77"/>
      <c r="G37" s="77"/>
      <c r="H37" s="77"/>
      <c r="I37" s="77"/>
      <c r="J37" s="77"/>
      <c r="K37" s="77"/>
      <c r="L37" s="70"/>
      <c r="M37" s="75"/>
      <c r="N37" s="75"/>
      <c r="O37" s="75"/>
      <c r="P37" s="79"/>
      <c r="Q37" s="79"/>
    </row>
    <row r="38" s="7" customFormat="1" ht="20.1" customHeight="1" spans="1:18">
      <c r="A38" s="67"/>
      <c r="B38" s="67"/>
      <c r="C38" s="67"/>
      <c r="D38" s="76"/>
      <c r="E38" s="67"/>
      <c r="F38" s="77"/>
      <c r="G38" s="77"/>
      <c r="H38" s="77"/>
      <c r="I38" s="77"/>
      <c r="J38" s="77"/>
      <c r="K38" s="77"/>
      <c r="L38" s="80"/>
      <c r="M38" s="71"/>
      <c r="N38" s="71"/>
      <c r="O38" s="71"/>
      <c r="P38" s="72"/>
    </row>
    <row r="39" s="9" customFormat="1" ht="20.1" customHeight="1" spans="1:18">
      <c r="A39" s="81"/>
      <c r="B39" s="81"/>
      <c r="C39" s="81"/>
      <c r="D39" s="81"/>
      <c r="E39" s="81"/>
      <c r="F39" s="67"/>
      <c r="G39" s="67"/>
      <c r="H39" s="67"/>
      <c r="I39" s="67"/>
      <c r="J39" s="67"/>
      <c r="K39" s="67"/>
      <c r="L39" s="82"/>
      <c r="M39" s="67"/>
      <c r="N39" s="67"/>
      <c r="O39" s="67"/>
      <c r="P39" s="79"/>
      <c r="Q39" s="79"/>
      <c r="R39" s="79"/>
    </row>
    <row r="40" s="9" customFormat="1" ht="20.1" customHeight="1" spans="1:18">
      <c r="A40" s="81"/>
      <c r="B40" s="81"/>
      <c r="C40" s="81"/>
      <c r="D40" s="81"/>
      <c r="E40" s="81"/>
      <c r="F40" s="67"/>
      <c r="G40" s="67"/>
      <c r="H40" s="67"/>
      <c r="I40" s="67"/>
      <c r="J40" s="67"/>
      <c r="K40" s="67"/>
      <c r="L40" s="82"/>
      <c r="M40" s="67"/>
      <c r="N40" s="67"/>
      <c r="O40" s="67"/>
      <c r="P40" s="79"/>
      <c r="Q40" s="79"/>
      <c r="R40" s="79"/>
    </row>
    <row r="41" s="9" customFormat="1" ht="20.1" customHeight="1" spans="1:18">
      <c r="A41" s="81"/>
      <c r="B41" s="81"/>
      <c r="C41" s="81"/>
      <c r="D41" s="81"/>
      <c r="E41" s="81"/>
      <c r="F41" s="67"/>
      <c r="G41" s="67"/>
      <c r="H41" s="67"/>
      <c r="I41" s="67"/>
      <c r="J41" s="67"/>
      <c r="K41" s="67"/>
      <c r="L41" s="82"/>
      <c r="M41" s="67"/>
      <c r="N41" s="67"/>
      <c r="O41" s="67"/>
      <c r="P41" s="79"/>
      <c r="Q41" s="79"/>
      <c r="R41" s="79"/>
    </row>
    <row r="42" s="7" customFormat="1" ht="20.1" customHeight="1" spans="1:18">
      <c r="A42" s="67"/>
      <c r="B42" s="67"/>
      <c r="C42" s="67"/>
      <c r="D42" s="67"/>
      <c r="E42" s="67"/>
      <c r="F42" s="69"/>
      <c r="G42" s="69"/>
      <c r="H42" s="69"/>
      <c r="I42" s="69"/>
      <c r="J42" s="69"/>
      <c r="K42" s="69"/>
      <c r="L42" s="70"/>
      <c r="M42" s="71"/>
      <c r="N42" s="71"/>
      <c r="O42" s="71"/>
      <c r="P42" s="72"/>
      <c r="Q42" s="72"/>
      <c r="R42" s="72"/>
    </row>
    <row r="43" s="7" customFormat="1" ht="20.1" customHeight="1" spans="1:18">
      <c r="A43" s="67"/>
      <c r="B43" s="67"/>
      <c r="C43" s="67"/>
      <c r="D43" s="67"/>
      <c r="E43" s="67"/>
      <c r="F43" s="69"/>
      <c r="G43" s="69"/>
      <c r="H43" s="69"/>
      <c r="I43" s="69"/>
      <c r="J43" s="69"/>
      <c r="K43" s="69"/>
      <c r="L43" s="70"/>
      <c r="M43" s="71"/>
      <c r="N43" s="71"/>
      <c r="O43" s="71"/>
      <c r="P43" s="72"/>
      <c r="Q43" s="72"/>
    </row>
    <row r="44" s="9" customFormat="1" ht="20.1" customHeight="1" spans="1:18">
      <c r="F44" s="69"/>
      <c r="G44" s="69"/>
      <c r="H44" s="69"/>
      <c r="I44" s="69"/>
      <c r="J44" s="69"/>
      <c r="K44" s="69"/>
      <c r="L44" s="82"/>
      <c r="M44" s="75"/>
      <c r="N44" s="75"/>
      <c r="O44" s="75"/>
    </row>
    <row r="45" s="7" customFormat="1" ht="20.1" customHeight="1" spans="1:18">
      <c r="A45" s="67"/>
      <c r="B45" s="67"/>
      <c r="C45" s="67"/>
      <c r="D45" s="67"/>
      <c r="E45" s="67"/>
      <c r="F45" s="69"/>
      <c r="G45" s="69"/>
      <c r="H45" s="69"/>
      <c r="I45" s="69"/>
      <c r="J45" s="69"/>
      <c r="K45" s="69"/>
      <c r="L45" s="80"/>
      <c r="M45" s="71"/>
      <c r="N45" s="71"/>
      <c r="O45" s="71"/>
      <c r="P45" s="72"/>
      <c r="Q45" s="72"/>
      <c r="R45" s="72"/>
    </row>
    <row r="46" s="7" customFormat="1" ht="20.1" customHeight="1" spans="1:18">
      <c r="A46" s="83"/>
      <c r="B46" s="67"/>
      <c r="C46" s="67"/>
      <c r="D46" s="67"/>
      <c r="E46" s="84"/>
      <c r="F46" s="85"/>
      <c r="G46" s="85"/>
      <c r="H46" s="85"/>
      <c r="I46" s="85"/>
      <c r="J46" s="85"/>
      <c r="K46" s="85"/>
      <c r="L46" s="70"/>
      <c r="M46" s="71"/>
      <c r="N46" s="71"/>
      <c r="O46" s="71"/>
      <c r="P46" s="72"/>
      <c r="Q46" s="72"/>
      <c r="R46" s="72"/>
    </row>
    <row r="47" s="7" customFormat="1" ht="20.1" customHeight="1" spans="1:18">
      <c r="A47" s="83"/>
      <c r="B47" s="67"/>
      <c r="C47" s="67"/>
      <c r="D47" s="74"/>
      <c r="E47" s="84"/>
      <c r="F47" s="85"/>
      <c r="G47" s="85"/>
      <c r="H47" s="85"/>
      <c r="I47" s="85"/>
      <c r="J47" s="85"/>
      <c r="K47" s="85"/>
      <c r="L47" s="70"/>
      <c r="M47" s="71"/>
      <c r="N47" s="71"/>
      <c r="O47" s="71"/>
      <c r="P47" s="72"/>
      <c r="Q47" s="72"/>
      <c r="R47" s="72"/>
    </row>
    <row r="48" ht="20.1" customHeight="1" spans="1:18">
      <c r="A48" s="86"/>
      <c r="B48" s="86"/>
      <c r="C48" s="86"/>
      <c r="D48" s="86"/>
      <c r="E48" s="86"/>
      <c r="F48" s="87"/>
      <c r="G48" s="87"/>
      <c r="H48" s="87"/>
      <c r="I48" s="87"/>
      <c r="J48" s="87"/>
      <c r="K48" s="87"/>
      <c r="L48" s="88"/>
      <c r="M48" s="89"/>
      <c r="N48" s="89"/>
      <c r="O48" s="89"/>
      <c r="P48" s="90"/>
    </row>
    <row r="49" s="7" customFormat="1" ht="20.1" customHeight="1" spans="1:17">
      <c r="A49" s="67"/>
      <c r="B49" s="67"/>
      <c r="C49" s="67"/>
      <c r="D49" s="67"/>
      <c r="E49" s="67"/>
      <c r="F49" s="69"/>
      <c r="G49" s="69"/>
      <c r="H49" s="69"/>
      <c r="I49" s="69"/>
      <c r="J49" s="69"/>
      <c r="K49" s="69"/>
      <c r="L49" s="70"/>
      <c r="M49" s="71"/>
      <c r="N49" s="71"/>
      <c r="O49" s="71"/>
      <c r="P49" s="72"/>
      <c r="Q49" s="72"/>
    </row>
    <row r="50" s="10" customFormat="1" ht="20.1" customHeight="1" spans="1:17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3"/>
      <c r="M50" s="94"/>
      <c r="N50" s="94"/>
      <c r="O50" s="94"/>
      <c r="P50" s="95"/>
    </row>
    <row r="51" s="10" customFormat="1" customHeight="1" spans="1:17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3"/>
      <c r="M51" s="96"/>
      <c r="N51" s="96"/>
      <c r="O51" s="96"/>
      <c r="P51" s="95"/>
    </row>
    <row r="52" s="10" customFormat="1" customHeight="1" spans="1:17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3"/>
      <c r="M52" s="96"/>
      <c r="N52" s="96"/>
      <c r="O52" s="96"/>
      <c r="P52" s="95"/>
    </row>
    <row r="53" s="10" customFormat="1" customHeight="1" spans="1:17">
      <c r="A53" s="91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3"/>
      <c r="M53" s="96"/>
      <c r="N53" s="96"/>
      <c r="O53" s="96"/>
      <c r="P53" s="95"/>
    </row>
    <row r="54" s="10" customFormat="1" ht="21.95" customHeight="1" spans="1:17">
      <c r="A54" s="91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3"/>
      <c r="M54" s="96"/>
      <c r="N54" s="96"/>
      <c r="O54" s="96"/>
      <c r="P54" s="95"/>
    </row>
    <row r="55" s="10" customFormat="1" ht="21.95" customHeight="1" spans="1:17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3"/>
      <c r="M55" s="96"/>
      <c r="N55" s="96"/>
      <c r="O55" s="96"/>
      <c r="P55" s="95"/>
    </row>
    <row r="56" s="10" customFormat="1" ht="21.95" customHeight="1" spans="1:17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3"/>
      <c r="M56" s="96"/>
      <c r="N56" s="96"/>
      <c r="O56" s="96"/>
      <c r="P56" s="95"/>
    </row>
    <row r="57" s="11" customFormat="1" customHeight="1" spans="1:17">
      <c r="A57" s="86"/>
      <c r="B57" s="89"/>
      <c r="C57" s="86"/>
      <c r="D57" s="86"/>
      <c r="E57" s="86"/>
      <c r="F57" s="86"/>
      <c r="G57" s="86"/>
      <c r="H57" s="86"/>
      <c r="I57" s="86"/>
      <c r="J57" s="86"/>
      <c r="K57" s="86"/>
      <c r="L57" s="88"/>
      <c r="M57" s="89"/>
      <c r="N57" s="89"/>
      <c r="O57" s="89"/>
      <c r="P57" s="90"/>
      <c r="Q57" s="90"/>
    </row>
    <row r="58" s="11" customFormat="1" customHeight="1" spans="1:17">
      <c r="A58" s="86"/>
      <c r="B58" s="89"/>
      <c r="C58" s="86"/>
      <c r="D58" s="86"/>
      <c r="E58" s="86"/>
      <c r="F58" s="86"/>
      <c r="G58" s="86"/>
      <c r="H58" s="86"/>
      <c r="I58" s="86"/>
      <c r="J58" s="86"/>
      <c r="K58" s="86"/>
      <c r="L58" s="88"/>
      <c r="M58" s="89"/>
      <c r="N58" s="89"/>
      <c r="O58" s="89"/>
      <c r="P58" s="90"/>
      <c r="Q58" s="90"/>
    </row>
    <row r="59" s="11" customFormat="1" customHeight="1" spans="1:17">
      <c r="A59" s="86"/>
      <c r="B59" s="89"/>
      <c r="C59" s="86"/>
      <c r="D59" s="86"/>
      <c r="E59" s="86"/>
      <c r="F59" s="86"/>
      <c r="G59" s="86"/>
      <c r="H59" s="86"/>
      <c r="I59" s="86"/>
      <c r="J59" s="86"/>
      <c r="K59" s="86"/>
      <c r="L59" s="88"/>
      <c r="M59" s="89"/>
      <c r="N59" s="89"/>
      <c r="O59" s="89"/>
      <c r="P59" s="90"/>
      <c r="Q59" s="90"/>
    </row>
    <row r="60" s="11" customFormat="1" customHeight="1" spans="1:17">
      <c r="A60" s="86"/>
      <c r="B60" s="89"/>
      <c r="C60" s="86"/>
      <c r="D60" s="86"/>
      <c r="E60" s="86"/>
      <c r="F60" s="86"/>
      <c r="G60" s="86"/>
      <c r="H60" s="86"/>
      <c r="I60" s="86"/>
      <c r="J60" s="86"/>
      <c r="K60" s="86"/>
      <c r="L60" s="88"/>
      <c r="M60" s="89"/>
      <c r="N60" s="89"/>
      <c r="O60" s="89"/>
      <c r="P60" s="90"/>
      <c r="Q60" s="90"/>
    </row>
    <row r="61" s="11" customFormat="1" customHeight="1" spans="1:17">
      <c r="A61" s="86"/>
      <c r="B61" s="89"/>
      <c r="C61" s="86"/>
      <c r="D61" s="86"/>
      <c r="E61" s="86"/>
      <c r="F61" s="86"/>
      <c r="G61" s="86"/>
      <c r="H61" s="86"/>
      <c r="I61" s="86"/>
      <c r="J61" s="86"/>
      <c r="K61" s="86"/>
      <c r="L61" s="88"/>
      <c r="M61" s="89"/>
      <c r="N61" s="89"/>
      <c r="O61" s="89"/>
      <c r="P61" s="90"/>
      <c r="Q61" s="90"/>
    </row>
    <row r="62" s="11" customFormat="1" customHeight="1" spans="1:17">
      <c r="A62" s="89"/>
      <c r="B62" s="89" t="s">
        <v>58</v>
      </c>
      <c r="C62" s="89"/>
      <c r="D62" s="86"/>
      <c r="E62" s="89"/>
      <c r="F62" s="97"/>
      <c r="G62" s="97"/>
      <c r="H62" s="97"/>
      <c r="I62" s="97"/>
      <c r="J62" s="97"/>
      <c r="K62" s="97"/>
      <c r="L62" s="88"/>
      <c r="P62" s="90"/>
      <c r="Q62" s="90"/>
    </row>
    <row r="63" s="11" customFormat="1" customHeight="1" spans="1:17">
      <c r="A63" s="89"/>
      <c r="B63" s="89"/>
      <c r="C63" s="89"/>
      <c r="D63" s="86"/>
      <c r="E63" s="89"/>
      <c r="F63" s="97"/>
      <c r="G63" s="97"/>
      <c r="H63" s="97"/>
      <c r="I63" s="97"/>
      <c r="J63" s="97"/>
      <c r="K63" s="97"/>
      <c r="L63" s="88"/>
      <c r="P63" s="90"/>
      <c r="Q63" s="90"/>
    </row>
    <row r="64" s="11" customFormat="1" customHeight="1" spans="1:17">
      <c r="A64" s="89"/>
      <c r="B64" s="89"/>
      <c r="C64" s="89"/>
      <c r="D64" s="86"/>
      <c r="E64" s="89"/>
      <c r="F64" s="97"/>
      <c r="G64" s="97"/>
      <c r="H64" s="97"/>
      <c r="I64" s="97"/>
      <c r="J64" s="97"/>
      <c r="K64" s="97"/>
      <c r="L64" s="13"/>
      <c r="M64" s="89"/>
      <c r="N64" s="89"/>
      <c r="O64" s="89"/>
      <c r="P64" s="90"/>
      <c r="Q64" s="90"/>
    </row>
    <row r="65" s="11" customFormat="1" customHeight="1" spans="1:17">
      <c r="A65" s="89"/>
      <c r="B65" s="89"/>
      <c r="C65" s="89"/>
      <c r="D65" s="86"/>
      <c r="E65" s="89"/>
      <c r="F65" s="97"/>
      <c r="G65" s="97"/>
      <c r="H65" s="97"/>
      <c r="I65" s="97"/>
      <c r="J65" s="97"/>
      <c r="K65" s="97"/>
      <c r="L65" s="13"/>
      <c r="M65" s="89"/>
      <c r="N65" s="89"/>
      <c r="O65" s="89"/>
      <c r="P65" s="90"/>
      <c r="Q65" s="90"/>
    </row>
    <row r="66" s="11" customFormat="1" customHeight="1" spans="1:17">
      <c r="A66" s="89"/>
      <c r="B66" s="89"/>
      <c r="C66" s="89"/>
      <c r="D66" s="86"/>
      <c r="E66" s="89"/>
      <c r="F66" s="97"/>
      <c r="G66" s="97"/>
      <c r="H66" s="97"/>
      <c r="I66" s="97"/>
      <c r="J66" s="97"/>
      <c r="K66" s="97"/>
      <c r="L66" s="13"/>
      <c r="M66" s="89"/>
      <c r="N66" s="89"/>
      <c r="O66" s="89"/>
      <c r="P66" s="90"/>
      <c r="Q66" s="90"/>
    </row>
  </sheetData>
  <mergeCells count="17">
    <mergeCell ref="E1:I1"/>
    <mergeCell ref="L1:O1"/>
    <mergeCell ref="A1:A3"/>
    <mergeCell ref="B1:B3"/>
    <mergeCell ref="C1:C3"/>
    <mergeCell ref="D1:D3"/>
    <mergeCell ref="E2:E3"/>
    <mergeCell ref="F2:F3"/>
    <mergeCell ref="G2:G3"/>
    <mergeCell ref="H2:H3"/>
    <mergeCell ref="I2:I3"/>
    <mergeCell ref="J1:J3"/>
    <mergeCell ref="K1:K3"/>
    <mergeCell ref="M2:M3"/>
    <mergeCell ref="N2:N3"/>
    <mergeCell ref="O2:O3"/>
    <mergeCell ref="P1:P3"/>
  </mergeCells>
  <printOptions horizontalCentered="1" gridLines="1"/>
  <pageMargins left="0.25" right="0.25" top="0.75" bottom="0.75" header="0.298611111111111" footer="0.298611111111111"/>
  <pageSetup paperSize="9" scale="77" fitToHeight="0" orientation="portrait" useFirstPageNumber="1" horizontalDpi="600" verticalDpi="300"/>
  <headerFooter alignWithMargins="0" scaleWithDoc="0">
    <oddHeader>&amp;L
&amp;R
</oddHeader>
  </headerFooter>
  <rowBreaks count="2" manualBreakCount="2">
    <brk id="32" max="16383" man="1"/>
    <brk id="57" max="1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暂定工程量清单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WPS_1747483099</cp:lastModifiedBy>
  <dcterms:created xsi:type="dcterms:W3CDTF">2017-10-19T02:24:00Z</dcterms:created>
  <cp:lastPrinted>2018-07-03T03:10:00Z</cp:lastPrinted>
  <dcterms:modified xsi:type="dcterms:W3CDTF">2026-01-20T05:57:16Z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FAEF82CEEF1A467FB5123F7A6558E63F_13</vt:lpwstr>
  </property>
  <property fmtid="{D5CDD505-2E9C-101B-9397-08002B2CF9AE}" pid="4" name="CalculationRule">
    <vt:i4>0</vt:i4>
  </property>
</Properties>
</file>