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ork\02-招标\实验台制作及安装工程\"/>
    </mc:Choice>
  </mc:AlternateContent>
  <bookViews>
    <workbookView windowWidth="19200" windowHeight="6880"/>
  </bookViews>
  <sheets>
    <sheet name="Sheet1" sheetId="1" r:id="rId1"/>
  </sheets>
  <definedNames>
    <definedName name="_xlnm._FilterDatabase" localSheetId="0" hidden="1">Sheet1!$A$1:$J$41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<sst xmlns="http://schemas.openxmlformats.org/spreadsheetml/2006/main" count="128" uniqueCount="48">
  <si>
    <t>序号</t>
  </si>
  <si>
    <t>名称</t>
  </si>
  <si>
    <t>尺寸</t>
  </si>
  <si>
    <t>规格参数</t>
  </si>
  <si>
    <t>数量</t>
  </si>
  <si>
    <t>单价</t>
  </si>
  <si>
    <t>单位</t>
  </si>
  <si>
    <t>总价</t>
  </si>
  <si>
    <t>电泳室</t>
  </si>
  <si>
    <t>边台</t>
  </si>
  <si>
    <t>3000*750*850</t>
  </si>
  <si>
    <t xml:space="preserve">一、台面要求耐化学腐蚀性能优越，抗刮痕；必须采用≥12.7mm厚度的优质耐腐蚀实芯耐蚀理化板，边缘背边加工带止水槽，打磨，呈弧型。台面应保持水平，拼接台面应保持在一个平面内。
二.结构：钢木结构，主框架采用60mm*40mm(壁厚1.2mm)方钢组成的C型骨架，底柜托梁：采用40*20（壁厚1.2mm）优质方钢；整体表面喷涂纯环氧树脂塑粉高温固化处理，耐酸耐腐蚀。
三.箱体：背板及吊板采用16mm厚E1级优质三聚氰胺刨花板，台身板材组合采用ABS子母件连接组装而成，所有板材截面均采用全自动热溶封边机以2mm厚PVC封边条热溶封边；
四.柜门：采用16mm厚E1级优质三聚氰胺刨花板，柜门和四周2mm厚PVC封边，圆弧拉手。
固定脚：采用ABS工程塑料模具成型制作而成，高度可调。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</si>
  <si>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台</t>
  </si>
  <si>
    <t>电源盒+插座</t>
  </si>
  <si>
    <t>220V五孔插座2个+一个电源盒</t>
  </si>
  <si>
    <t>组</t>
  </si>
  <si>
    <t>2000*750*850</t>
  </si>
  <si>
    <t>扩增分析区</t>
  </si>
  <si>
    <t>5300*750*850</t>
  </si>
  <si>
    <t>样品制备区</t>
  </si>
  <si>
    <t>3900*750*850</t>
  </si>
  <si>
    <t>水槽</t>
  </si>
  <si>
    <t>550*450*310</t>
  </si>
  <si>
    <t xml:space="preserve">1.材质：采用高密度PP新料注塑成型，耐腐蚀耐酸碱； 稳定性强，并具弹性、韧性，不易老化耐划。           
2.厚度：根据强度要求设计厚度为5mm-8mm。
3.附件：高密度PP去水；含阻水盖、PP提笼。
4.耐化学性：经试剂10%醋酸。10%NaOH，15%次氯酸钠，饱和NaCL溶液，70%乙醇分别试验，经试验后表面应无永久腐蚀或变形。其中外观及其承载能力的检测也都符合要求。
</t>
  </si>
  <si>
    <t>套</t>
  </si>
  <si>
    <t>肘动三联水嘴</t>
  </si>
  <si>
    <t>直管：采用ø26*1.2 mm管径的H63铜管制造。</t>
  </si>
  <si>
    <t xml:space="preserve">1.符合GB 25501-2010 水嘴用水效率限定值及用水效率等级标准，符合ASME A112.18.1-2012/CSA B125.1-12 认证标准。符合EN13792：2002认证标准。
2.主体材料：直管：采用ø26*1.2 mm管径的H63铜管制造。臂管：采用ø22*1.2mm 管径的H63铜管制造。鹅颈弯管：采用ø19 *1.0mm管径的H63铜管制造，可360°旋转。涂层: 高亮度环氧树脂涂层，耐腐蚀、耐热，防紫外线辐射，陶瓷阀芯: 90°旋转，使用寿命开关50万次，静态最大耐压10 bar，符合GB18145-2014标准，开关旋钮: 高密度PP，人体工学设计，手感舒适。
3. 实验室三口化验水龙头：主体加厚纯铜制作，涂层经亚光环氧树脂耐酸碱粉末涂料热固处理，防紫外线辐射，防酸碱、耐腐蚀，开关采用精密陶瓷阀心、耐磨、耐腐蚀，开关寿命要求可达50万次，静态最大耐压2.5MPa，鹅颈出水管可360度旋转，水嘴密封性能符合国家相关标准，。水龙头总整高度555MM，主管直径26MM，弯头直径22 MM，鹅颈管直径19mm，重量1700g。
</t>
  </si>
  <si>
    <t>洗眼器</t>
  </si>
  <si>
    <t>1.主体：加厚铜质H59-1；</t>
  </si>
  <si>
    <t>3100*750*850</t>
  </si>
  <si>
    <t>转角台</t>
  </si>
  <si>
    <t>1000*1000*850</t>
  </si>
  <si>
    <t>1250*750*850</t>
  </si>
  <si>
    <t>试剂准备区</t>
  </si>
  <si>
    <t>P2+实验室</t>
  </si>
  <si>
    <t>中央台</t>
  </si>
  <si>
    <t>3000*1500*850</t>
  </si>
  <si>
    <t>细胞房</t>
  </si>
  <si>
    <t>消毒间</t>
  </si>
  <si>
    <t>4500*750*850</t>
  </si>
  <si>
    <t>大水槽</t>
  </si>
  <si>
    <t>1、尺寸：800*450*310；
2、参数：pp材质，≥7mm壁厚</t>
  </si>
  <si>
    <t>清洗预处理</t>
  </si>
  <si>
    <t>水槽台</t>
  </si>
  <si>
    <t>2100*750*850</t>
  </si>
  <si>
    <t xml:space="preserve">
1、石英石洗漱台板;2、含挡水线;3、角钢木工板基层;4、石材磨边、开孔等;5、成品柜门；6、含水槽，水龙头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</si>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</sst>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0" xfId="0" applyFill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447675</xdr:colOff>
      <xdr:row>3</xdr:row>
      <xdr:rowOff>171450</xdr:rowOff>
    </xdr:from>
    <xdr:to>
      <xdr:col>8</xdr:col>
      <xdr:colOff>1241425</xdr:colOff>
      <xdr:row>3</xdr:row>
      <xdr:rowOff>696595</xdr:rowOff>
    </xdr:to>
    <xdr:pic>
      <xdr:nvPicPr>
        <xdr:cNvPr id="6" name="图片 5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235565" y="2749550"/>
          <a:ext cx="793750" cy="525145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8</xdr:row>
      <xdr:rowOff>171450</xdr:rowOff>
    </xdr:from>
    <xdr:to>
      <xdr:col>8</xdr:col>
      <xdr:colOff>1241425</xdr:colOff>
      <xdr:row>8</xdr:row>
      <xdr:rowOff>696595</xdr:rowOff>
    </xdr:to>
    <xdr:pic>
      <xdr:nvPicPr>
        <xdr:cNvPr id="8" name="图片 7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235565" y="9036050"/>
          <a:ext cx="793750" cy="525145"/>
        </a:xfrm>
        <a:prstGeom prst="rect">
          <a:avLst/>
        </a:prstGeom>
      </xdr:spPr>
    </xdr:pic>
    <xdr:clientData/>
  </xdr:twoCellAnchor>
  <xdr:twoCellAnchor editAs="oneCell">
    <xdr:from>
      <xdr:col>9</xdr:col>
      <xdr:colOff>303530</xdr:colOff>
      <xdr:row>3</xdr:row>
      <xdr:rowOff>773430</xdr:rowOff>
    </xdr:from>
    <xdr:to>
      <xdr:col>9</xdr:col>
      <xdr:colOff>1857375</xdr:colOff>
      <xdr:row>4</xdr:row>
      <xdr:rowOff>1981200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820525" y="3351530"/>
          <a:ext cx="1553845" cy="2084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615315</xdr:colOff>
      <xdr:row>7</xdr:row>
      <xdr:rowOff>1379855</xdr:rowOff>
    </xdr:from>
    <xdr:to>
      <xdr:col>9</xdr:col>
      <xdr:colOff>1990725</xdr:colOff>
      <xdr:row>9</xdr:row>
      <xdr:rowOff>121920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32310" y="8110855"/>
          <a:ext cx="1375410" cy="177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276542</xdr:colOff>
      <xdr:row>7</xdr:row>
      <xdr:rowOff>86042</xdr:rowOff>
    </xdr:from>
    <xdr:to>
      <xdr:col>10</xdr:col>
      <xdr:colOff>0</xdr:colOff>
      <xdr:row>7</xdr:row>
      <xdr:rowOff>1051877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12403455" y="6206490"/>
          <a:ext cx="965835" cy="218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185420</xdr:colOff>
      <xdr:row>10</xdr:row>
      <xdr:rowOff>56515</xdr:rowOff>
    </xdr:from>
    <xdr:to>
      <xdr:col>9</xdr:col>
      <xdr:colOff>1714500</xdr:colOff>
      <xdr:row>10</xdr:row>
      <xdr:rowOff>1202690</xdr:rowOff>
    </xdr:to>
    <xdr:pic>
      <xdr:nvPicPr>
        <xdr:cNvPr id="14" name="图片 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702415" y="10089515"/>
          <a:ext cx="152908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14</xdr:row>
      <xdr:rowOff>171450</xdr:rowOff>
    </xdr:from>
    <xdr:to>
      <xdr:col>8</xdr:col>
      <xdr:colOff>1241425</xdr:colOff>
      <xdr:row>14</xdr:row>
      <xdr:rowOff>696595</xdr:rowOff>
    </xdr:to>
    <xdr:pic>
      <xdr:nvPicPr>
        <xdr:cNvPr id="15" name="图片 14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235565" y="15386050"/>
          <a:ext cx="793750" cy="525145"/>
        </a:xfrm>
        <a:prstGeom prst="rect">
          <a:avLst/>
        </a:prstGeom>
      </xdr:spPr>
    </xdr:pic>
    <xdr:clientData/>
  </xdr:twoCellAnchor>
  <xdr:twoCellAnchor>
    <xdr:from>
      <xdr:col>8</xdr:col>
      <xdr:colOff>266700</xdr:colOff>
      <xdr:row>11</xdr:row>
      <xdr:rowOff>59055</xdr:rowOff>
    </xdr:from>
    <xdr:to>
      <xdr:col>8</xdr:col>
      <xdr:colOff>1181100</xdr:colOff>
      <xdr:row>11</xdr:row>
      <xdr:rowOff>824230</xdr:rowOff>
    </xdr:to>
    <xdr:pic>
      <xdr:nvPicPr>
        <xdr:cNvPr id="19" name="图片 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54590" y="12225655"/>
          <a:ext cx="914400" cy="765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290195</xdr:colOff>
      <xdr:row>12</xdr:row>
      <xdr:rowOff>100965</xdr:rowOff>
    </xdr:from>
    <xdr:to>
      <xdr:col>8</xdr:col>
      <xdr:colOff>990600</xdr:colOff>
      <xdr:row>12</xdr:row>
      <xdr:rowOff>847725</xdr:rowOff>
    </xdr:to>
    <xdr:pic>
      <xdr:nvPicPr>
        <xdr:cNvPr id="21" name="图片 2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078085" y="13283565"/>
          <a:ext cx="700405" cy="746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18</xdr:row>
      <xdr:rowOff>171450</xdr:rowOff>
    </xdr:from>
    <xdr:to>
      <xdr:col>8</xdr:col>
      <xdr:colOff>1241425</xdr:colOff>
      <xdr:row>18</xdr:row>
      <xdr:rowOff>696595</xdr:rowOff>
    </xdr:to>
    <xdr:pic>
      <xdr:nvPicPr>
        <xdr:cNvPr id="23" name="图片 22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235565" y="21367750"/>
          <a:ext cx="793750" cy="52514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21</xdr:row>
      <xdr:rowOff>304165</xdr:rowOff>
    </xdr:from>
    <xdr:to>
      <xdr:col>10</xdr:col>
      <xdr:colOff>38735</xdr:colOff>
      <xdr:row>21</xdr:row>
      <xdr:rowOff>1114425</xdr:rowOff>
    </xdr:to>
    <xdr:pic>
      <xdr:nvPicPr>
        <xdr:cNvPr id="24" name="图片 2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rot="5400000">
          <a:off x="12395835" y="23863300"/>
          <a:ext cx="810260" cy="2434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409575</xdr:colOff>
      <xdr:row>24</xdr:row>
      <xdr:rowOff>76200</xdr:rowOff>
    </xdr:from>
    <xdr:to>
      <xdr:col>8</xdr:col>
      <xdr:colOff>1203325</xdr:colOff>
      <xdr:row>24</xdr:row>
      <xdr:rowOff>601345</xdr:rowOff>
    </xdr:to>
    <xdr:pic>
      <xdr:nvPicPr>
        <xdr:cNvPr id="25" name="图片 24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197465" y="29298900"/>
          <a:ext cx="793750" cy="525145"/>
        </a:xfrm>
        <a:prstGeom prst="rect">
          <a:avLst/>
        </a:prstGeom>
      </xdr:spPr>
    </xdr:pic>
    <xdr:clientData/>
  </xdr:twoCellAnchor>
  <xdr:twoCellAnchor>
    <xdr:from>
      <xdr:col>8</xdr:col>
      <xdr:colOff>266700</xdr:colOff>
      <xdr:row>21</xdr:row>
      <xdr:rowOff>59055</xdr:rowOff>
    </xdr:from>
    <xdr:to>
      <xdr:col>8</xdr:col>
      <xdr:colOff>1181100</xdr:colOff>
      <xdr:row>21</xdr:row>
      <xdr:rowOff>824230</xdr:rowOff>
    </xdr:to>
    <xdr:pic>
      <xdr:nvPicPr>
        <xdr:cNvPr id="28" name="图片 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54590" y="24430355"/>
          <a:ext cx="914400" cy="765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423545</xdr:colOff>
      <xdr:row>22</xdr:row>
      <xdr:rowOff>605790</xdr:rowOff>
    </xdr:from>
    <xdr:to>
      <xdr:col>8</xdr:col>
      <xdr:colOff>1123950</xdr:colOff>
      <xdr:row>22</xdr:row>
      <xdr:rowOff>1352550</xdr:rowOff>
    </xdr:to>
    <xdr:pic>
      <xdr:nvPicPr>
        <xdr:cNvPr id="29" name="图片 2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211435" y="26399490"/>
          <a:ext cx="700405" cy="746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114300</xdr:colOff>
      <xdr:row>29</xdr:row>
      <xdr:rowOff>171450</xdr:rowOff>
    </xdr:from>
    <xdr:to>
      <xdr:col>8</xdr:col>
      <xdr:colOff>1436370</xdr:colOff>
      <xdr:row>29</xdr:row>
      <xdr:rowOff>1157605</xdr:rowOff>
    </xdr:to>
    <xdr:pic>
      <xdr:nvPicPr>
        <xdr:cNvPr id="33" name="图片 3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902190" y="33369250"/>
          <a:ext cx="1322070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409575</xdr:colOff>
      <xdr:row>30</xdr:row>
      <xdr:rowOff>76200</xdr:rowOff>
    </xdr:from>
    <xdr:to>
      <xdr:col>8</xdr:col>
      <xdr:colOff>1203325</xdr:colOff>
      <xdr:row>30</xdr:row>
      <xdr:rowOff>601345</xdr:rowOff>
    </xdr:to>
    <xdr:pic>
      <xdr:nvPicPr>
        <xdr:cNvPr id="34" name="图片 33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197465" y="35407600"/>
          <a:ext cx="793750" cy="525145"/>
        </a:xfrm>
        <a:prstGeom prst="rect">
          <a:avLst/>
        </a:prstGeom>
      </xdr:spPr>
    </xdr:pic>
    <xdr:clientData/>
  </xdr:twoCellAnchor>
  <xdr:twoCellAnchor editAs="oneCell">
    <xdr:from>
      <xdr:col>9</xdr:col>
      <xdr:colOff>94615</xdr:colOff>
      <xdr:row>32</xdr:row>
      <xdr:rowOff>114935</xdr:rowOff>
    </xdr:from>
    <xdr:to>
      <xdr:col>9</xdr:col>
      <xdr:colOff>2305685</xdr:colOff>
      <xdr:row>32</xdr:row>
      <xdr:rowOff>1333500</xdr:rowOff>
    </xdr:to>
    <xdr:pic>
      <xdr:nvPicPr>
        <xdr:cNvPr id="41" name="图片 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611610" y="36322635"/>
          <a:ext cx="2211070" cy="1218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266700</xdr:colOff>
      <xdr:row>34</xdr:row>
      <xdr:rowOff>59055</xdr:rowOff>
    </xdr:from>
    <xdr:to>
      <xdr:col>8</xdr:col>
      <xdr:colOff>1181100</xdr:colOff>
      <xdr:row>34</xdr:row>
      <xdr:rowOff>824230</xdr:rowOff>
    </xdr:to>
    <xdr:pic>
      <xdr:nvPicPr>
        <xdr:cNvPr id="43" name="图片 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54590" y="39543355"/>
          <a:ext cx="914400" cy="765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471170</xdr:colOff>
      <xdr:row>35</xdr:row>
      <xdr:rowOff>681990</xdr:rowOff>
    </xdr:from>
    <xdr:to>
      <xdr:col>8</xdr:col>
      <xdr:colOff>1171575</xdr:colOff>
      <xdr:row>35</xdr:row>
      <xdr:rowOff>1428750</xdr:rowOff>
    </xdr:to>
    <xdr:pic>
      <xdr:nvPicPr>
        <xdr:cNvPr id="45" name="图片 4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259060" y="41588690"/>
          <a:ext cx="700405" cy="746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390525</xdr:colOff>
      <xdr:row>37</xdr:row>
      <xdr:rowOff>171450</xdr:rowOff>
    </xdr:from>
    <xdr:to>
      <xdr:col>8</xdr:col>
      <xdr:colOff>1184275</xdr:colOff>
      <xdr:row>37</xdr:row>
      <xdr:rowOff>696595</xdr:rowOff>
    </xdr:to>
    <xdr:pic>
      <xdr:nvPicPr>
        <xdr:cNvPr id="46" name="图片 45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178415" y="44507150"/>
          <a:ext cx="793750" cy="525145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33</xdr:row>
      <xdr:rowOff>123825</xdr:rowOff>
    </xdr:from>
    <xdr:to>
      <xdr:col>8</xdr:col>
      <xdr:colOff>1504950</xdr:colOff>
      <xdr:row>33</xdr:row>
      <xdr:rowOff>956945</xdr:rowOff>
    </xdr:to>
    <xdr:pic>
      <xdr:nvPicPr>
        <xdr:cNvPr id="47" name="图片 4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064115" y="38465125"/>
          <a:ext cx="1228725" cy="833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34290</xdr:colOff>
      <xdr:row>34</xdr:row>
      <xdr:rowOff>19050</xdr:rowOff>
    </xdr:from>
    <xdr:to>
      <xdr:col>10</xdr:col>
      <xdr:colOff>0</xdr:colOff>
      <xdr:row>35</xdr:row>
      <xdr:rowOff>781050</xdr:rowOff>
    </xdr:to>
    <xdr:pic>
      <xdr:nvPicPr>
        <xdr:cNvPr id="48" name="图片 4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1551285" y="39503350"/>
          <a:ext cx="2428240" cy="218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66675</xdr:colOff>
      <xdr:row>2</xdr:row>
      <xdr:rowOff>361950</xdr:rowOff>
    </xdr:from>
    <xdr:to>
      <xdr:col>8</xdr:col>
      <xdr:colOff>1619885</xdr:colOff>
      <xdr:row>2</xdr:row>
      <xdr:rowOff>1451610</xdr:rowOff>
    </xdr:to>
    <xdr:pic>
      <xdr:nvPicPr>
        <xdr:cNvPr id="49" name="图片 4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854565" y="806450"/>
          <a:ext cx="155321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7</xdr:row>
      <xdr:rowOff>200025</xdr:rowOff>
    </xdr:from>
    <xdr:to>
      <xdr:col>8</xdr:col>
      <xdr:colOff>1686560</xdr:colOff>
      <xdr:row>7</xdr:row>
      <xdr:rowOff>1289685</xdr:rowOff>
    </xdr:to>
    <xdr:pic>
      <xdr:nvPicPr>
        <xdr:cNvPr id="50" name="图片 4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921240" y="6931025"/>
          <a:ext cx="155321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152400</xdr:colOff>
      <xdr:row>10</xdr:row>
      <xdr:rowOff>161925</xdr:rowOff>
    </xdr:from>
    <xdr:to>
      <xdr:col>8</xdr:col>
      <xdr:colOff>1705610</xdr:colOff>
      <xdr:row>10</xdr:row>
      <xdr:rowOff>1251585</xdr:rowOff>
    </xdr:to>
    <xdr:pic>
      <xdr:nvPicPr>
        <xdr:cNvPr id="51" name="图片 5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940290" y="10194925"/>
          <a:ext cx="155321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152400</xdr:colOff>
      <xdr:row>15</xdr:row>
      <xdr:rowOff>158750</xdr:rowOff>
    </xdr:from>
    <xdr:to>
      <xdr:col>8</xdr:col>
      <xdr:colOff>1705610</xdr:colOff>
      <xdr:row>15</xdr:row>
      <xdr:rowOff>1934210</xdr:rowOff>
    </xdr:to>
    <xdr:pic>
      <xdr:nvPicPr>
        <xdr:cNvPr id="52" name="图片 5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940290" y="16389350"/>
          <a:ext cx="1553210" cy="177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209550</xdr:colOff>
      <xdr:row>20</xdr:row>
      <xdr:rowOff>152400</xdr:rowOff>
    </xdr:from>
    <xdr:to>
      <xdr:col>9</xdr:col>
      <xdr:colOff>0</xdr:colOff>
      <xdr:row>20</xdr:row>
      <xdr:rowOff>1242060</xdr:rowOff>
    </xdr:to>
    <xdr:pic>
      <xdr:nvPicPr>
        <xdr:cNvPr id="53" name="图片 5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997440" y="22390100"/>
          <a:ext cx="151955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47625</xdr:colOff>
      <xdr:row>32</xdr:row>
      <xdr:rowOff>228600</xdr:rowOff>
    </xdr:from>
    <xdr:to>
      <xdr:col>8</xdr:col>
      <xdr:colOff>1600835</xdr:colOff>
      <xdr:row>32</xdr:row>
      <xdr:rowOff>1318260</xdr:rowOff>
    </xdr:to>
    <xdr:pic>
      <xdr:nvPicPr>
        <xdr:cNvPr id="56" name="图片 5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835515" y="36436300"/>
          <a:ext cx="155321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697865</xdr:colOff>
      <xdr:row>36</xdr:row>
      <xdr:rowOff>142875</xdr:rowOff>
    </xdr:from>
    <xdr:to>
      <xdr:col>8</xdr:col>
      <xdr:colOff>1196975</xdr:colOff>
      <xdr:row>36</xdr:row>
      <xdr:rowOff>981075</xdr:rowOff>
    </xdr:to>
    <xdr:pic>
      <xdr:nvPicPr>
        <xdr:cNvPr id="3" name="ID_F6C14C2CA9E9430C897CE354B77EEDAA" descr="C:\Users\Administrator\AppData\Local\Temp\1566904002(1).png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10485755" y="43360975"/>
          <a:ext cx="49911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697865</xdr:colOff>
      <xdr:row>23</xdr:row>
      <xdr:rowOff>142875</xdr:rowOff>
    </xdr:from>
    <xdr:to>
      <xdr:col>8</xdr:col>
      <xdr:colOff>1196975</xdr:colOff>
      <xdr:row>23</xdr:row>
      <xdr:rowOff>981075</xdr:rowOff>
    </xdr:to>
    <xdr:pic>
      <xdr:nvPicPr>
        <xdr:cNvPr id="4" name="ID_F6C14C2CA9E9430C897CE354B77EEDAA" descr="C:\Users\Administrator\AppData\Local\Temp\1566904002(1).png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10485755" y="28247975"/>
          <a:ext cx="49911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697865</xdr:colOff>
      <xdr:row>13</xdr:row>
      <xdr:rowOff>90170</xdr:rowOff>
    </xdr:from>
    <xdr:to>
      <xdr:col>8</xdr:col>
      <xdr:colOff>1196975</xdr:colOff>
      <xdr:row>13</xdr:row>
      <xdr:rowOff>928370</xdr:rowOff>
    </xdr:to>
    <xdr:pic>
      <xdr:nvPicPr>
        <xdr:cNvPr id="7" name="ID_F6C14C2CA9E9430C897CE354B77EEDAA" descr="C:\Users\Administrator\AppData\Local\Temp\1566904002(1).png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10485755" y="14288770"/>
          <a:ext cx="49911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314325</xdr:colOff>
      <xdr:row>29</xdr:row>
      <xdr:rowOff>104775</xdr:rowOff>
    </xdr:from>
    <xdr:to>
      <xdr:col>9</xdr:col>
      <xdr:colOff>1286510</xdr:colOff>
      <xdr:row>29</xdr:row>
      <xdr:rowOff>2016760</xdr:rowOff>
    </xdr:to>
    <xdr:pic>
      <xdr:nvPicPr>
        <xdr:cNvPr id="9" name="图片 8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831320" y="33302575"/>
          <a:ext cx="972185" cy="191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102552</xdr:colOff>
      <xdr:row>10</xdr:row>
      <xdr:rowOff>1767522</xdr:rowOff>
    </xdr:from>
    <xdr:to>
      <xdr:col>10</xdr:col>
      <xdr:colOff>0</xdr:colOff>
      <xdr:row>11</xdr:row>
      <xdr:rowOff>835342</xdr:rowOff>
    </xdr:to>
    <xdr:pic>
      <xdr:nvPicPr>
        <xdr:cNvPr id="16" name="图片 1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 rot="5400000">
          <a:off x="12198350" y="11221085"/>
          <a:ext cx="1201420" cy="235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114300</xdr:colOff>
      <xdr:row>26</xdr:row>
      <xdr:rowOff>171450</xdr:rowOff>
    </xdr:from>
    <xdr:to>
      <xdr:col>8</xdr:col>
      <xdr:colOff>1436370</xdr:colOff>
      <xdr:row>26</xdr:row>
      <xdr:rowOff>1157605</xdr:rowOff>
    </xdr:to>
    <xdr:pic>
      <xdr:nvPicPr>
        <xdr:cNvPr id="2" name="图片 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902190" y="30613350"/>
          <a:ext cx="1322070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409575</xdr:colOff>
      <xdr:row>27</xdr:row>
      <xdr:rowOff>76200</xdr:rowOff>
    </xdr:from>
    <xdr:to>
      <xdr:col>8</xdr:col>
      <xdr:colOff>1203325</xdr:colOff>
      <xdr:row>29</xdr:row>
      <xdr:rowOff>1270</xdr:rowOff>
    </xdr:to>
    <xdr:pic>
      <xdr:nvPicPr>
        <xdr:cNvPr id="5" name="图片 4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197465" y="32651700"/>
          <a:ext cx="793750" cy="547370"/>
        </a:xfrm>
        <a:prstGeom prst="rect">
          <a:avLst/>
        </a:prstGeom>
      </xdr:spPr>
    </xdr:pic>
    <xdr:clientData/>
  </xdr:twoCellAnchor>
  <xdr:twoCellAnchor editAs="oneCell">
    <xdr:from>
      <xdr:col>9</xdr:col>
      <xdr:colOff>695325</xdr:colOff>
      <xdr:row>26</xdr:row>
      <xdr:rowOff>56515</xdr:rowOff>
    </xdr:from>
    <xdr:to>
      <xdr:col>9</xdr:col>
      <xdr:colOff>1777365</xdr:colOff>
      <xdr:row>27</xdr:row>
      <xdr:rowOff>92710</xdr:rowOff>
    </xdr:to>
    <xdr:pic>
      <xdr:nvPicPr>
        <xdr:cNvPr id="17" name="图片 1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2212320" y="30498415"/>
          <a:ext cx="1082040" cy="216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683895</xdr:colOff>
      <xdr:row>37</xdr:row>
      <xdr:rowOff>706755</xdr:rowOff>
    </xdr:from>
    <xdr:to>
      <xdr:col>9</xdr:col>
      <xdr:colOff>1604010</xdr:colOff>
      <xdr:row>41</xdr:row>
      <xdr:rowOff>24130</xdr:rowOff>
    </xdr:to>
    <xdr:pic>
      <xdr:nvPicPr>
        <xdr:cNvPr id="35" name="图片 3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 rot="5400000">
          <a:off x="11840210" y="45403135"/>
          <a:ext cx="164147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5</xdr:row>
      <xdr:rowOff>171450</xdr:rowOff>
    </xdr:from>
    <xdr:to>
      <xdr:col>8</xdr:col>
      <xdr:colOff>1241425</xdr:colOff>
      <xdr:row>5</xdr:row>
      <xdr:rowOff>696595</xdr:rowOff>
    </xdr:to>
    <xdr:pic>
      <xdr:nvPicPr>
        <xdr:cNvPr id="18" name="图片 17" descr="C:\Users\86133\Desktop\PNG排列第二版-修改桌面颜色\1_插座岛台.png1_插座岛台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235565" y="5759450"/>
          <a:ext cx="793750" cy="52514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4</xdr:row>
      <xdr:rowOff>361950</xdr:rowOff>
    </xdr:from>
    <xdr:to>
      <xdr:col>8</xdr:col>
      <xdr:colOff>1619885</xdr:colOff>
      <xdr:row>4</xdr:row>
      <xdr:rowOff>1451610</xdr:rowOff>
    </xdr:to>
    <xdr:pic>
      <xdr:nvPicPr>
        <xdr:cNvPr id="22" name="图片 2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854565" y="3816350"/>
          <a:ext cx="155321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176530</xdr:colOff>
      <xdr:row>2</xdr:row>
      <xdr:rowOff>321310</xdr:rowOff>
    </xdr:from>
    <xdr:to>
      <xdr:col>9</xdr:col>
      <xdr:colOff>2075815</xdr:colOff>
      <xdr:row>3</xdr:row>
      <xdr:rowOff>408940</xdr:rowOff>
    </xdr:to>
    <xdr:pic>
      <xdr:nvPicPr>
        <xdr:cNvPr id="27" name="图片 26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693525" y="765810"/>
          <a:ext cx="1899285" cy="22212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zoomScale="70" zoomScaleNormal="70" topLeftCell="A36" workbookViewId="0">
      <selection activeCell="K40" sqref="K40"/>
    </sheetView>
  </sheetViews>
  <sheetFormatPr defaultColWidth="9" defaultRowHeight="14"/>
  <cols>
    <col min="3" max="3" width="15.7545454545455" customWidth="1"/>
    <col min="4" max="4" width="70.3727272727273" customWidth="1"/>
    <col min="5" max="6" width="9" style="1"/>
    <col min="9" max="9" width="24.7545454545455" customWidth="1"/>
    <col min="10" max="10" width="35.2545454545455" customWidth="1"/>
  </cols>
  <sheetData>
    <row r="1" spans="1:1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4"/>
      <c r="J1" s="5"/>
    </row>
    <row r="2" ht="21" spans="1:10">
      <c r="A2" s="6"/>
      <c r="B2" s="7"/>
      <c r="C2" s="6"/>
      <c r="D2" s="6" t="s">
        <v>8</v>
      </c>
      <c r="E2" s="6"/>
      <c r="F2" s="7"/>
      <c r="G2" s="6"/>
      <c r="H2" s="7"/>
      <c r="I2" s="8"/>
      <c r="J2" s="9"/>
    </row>
    <row r="3" ht="168" spans="1:10">
      <c r="A3" s="2">
        <f t="shared" ref="A3:A6" si="0">ROW()-2</f>
        <v>1</v>
      </c>
      <c r="B3" s="3" t="s">
        <v>9</v>
      </c>
      <c r="C3" s="2" t="s">
        <v>10</v>
      </c>
      <c r="D3" s="10" t="s">
        <v>11</v>
      </c>
      <c r="E3" s="2">
        <v>1</v>
      </c>
      <c r="F3" s="3"/>
      <c r="G3" s="2" t="s">
        <v>12</v>
      </c>
      <c r="H3" s="3">
        <f t="shared" ref="H3:H6" si="1">F3*E3</f>
        <v>0</v>
      </c>
      <c r="I3" s="4"/>
      <c r="J3" s="11"/>
    </row>
    <row r="4" ht="69" customHeight="1" spans="1:10">
      <c r="A4" s="2">
        <f t="shared" si="0"/>
        <v>2</v>
      </c>
      <c r="B4" s="12" t="s">
        <v>13</v>
      </c>
      <c r="C4" s="12"/>
      <c r="D4" s="13" t="s">
        <v>14</v>
      </c>
      <c r="E4" s="12">
        <v>3</v>
      </c>
      <c r="F4" s="14"/>
      <c r="G4" s="12" t="s">
        <v>15</v>
      </c>
      <c r="H4" s="14">
        <f t="shared" si="1"/>
        <v>0</v>
      </c>
      <c r="I4" s="4"/>
      <c r="J4" s="15"/>
    </row>
    <row r="5" ht="168" spans="1:10">
      <c r="A5" s="2">
        <f t="shared" si="0"/>
        <v>3</v>
      </c>
      <c r="B5" s="3" t="s">
        <v>9</v>
      </c>
      <c r="C5" s="2" t="s">
        <v>16</v>
      </c>
      <c r="D5" s="10" t="s">
        <v>11</v>
      </c>
      <c r="E5" s="2">
        <v>1</v>
      </c>
      <c r="F5" s="3"/>
      <c r="G5" s="2" t="s">
        <v>12</v>
      </c>
      <c r="H5" s="3">
        <f t="shared" si="1"/>
        <v>0</v>
      </c>
      <c r="I5" s="4"/>
      <c r="J5" s="15"/>
    </row>
    <row r="6" ht="69" customHeight="1" spans="1:10">
      <c r="A6" s="2">
        <f t="shared" si="0"/>
        <v>4</v>
      </c>
      <c r="B6" s="12" t="s">
        <v>13</v>
      </c>
      <c r="C6" s="12"/>
      <c r="D6" s="13" t="s">
        <v>14</v>
      </c>
      <c r="E6" s="12">
        <v>2</v>
      </c>
      <c r="F6" s="14"/>
      <c r="G6" s="12" t="s">
        <v>15</v>
      </c>
      <c r="H6" s="14">
        <f t="shared" si="1"/>
        <v>0</v>
      </c>
      <c r="I6" s="4"/>
      <c r="J6" s="16"/>
    </row>
    <row r="7" ht="21" spans="1:10">
      <c r="A7" s="2">
        <f t="shared" ref="A7:A13" si="2">ROW()-2</f>
        <v>5</v>
      </c>
      <c r="B7" s="7"/>
      <c r="C7" s="6"/>
      <c r="D7" s="6" t="s">
        <v>17</v>
      </c>
      <c r="E7" s="6"/>
      <c r="F7" s="7"/>
      <c r="G7" s="6"/>
      <c r="H7" s="7"/>
      <c r="I7" s="8"/>
      <c r="J7" s="9"/>
    </row>
    <row r="8" ht="168" spans="1:10">
      <c r="A8" s="2">
        <f t="shared" si="2"/>
        <v>6</v>
      </c>
      <c r="B8" s="3" t="s">
        <v>9</v>
      </c>
      <c r="C8" s="2" t="s">
        <v>18</v>
      </c>
      <c r="D8" s="10" t="s">
        <v>11</v>
      </c>
      <c r="E8" s="2">
        <v>1</v>
      </c>
      <c r="F8" s="3"/>
      <c r="G8" s="2" t="s">
        <v>12</v>
      </c>
      <c r="H8" s="3">
        <f>F8*E8</f>
        <v>0</v>
      </c>
      <c r="I8" s="4"/>
      <c r="J8" s="5"/>
    </row>
    <row r="9" ht="71" customHeight="1" spans="1:10">
      <c r="A9" s="2">
        <f t="shared" si="2"/>
        <v>7</v>
      </c>
      <c r="B9" s="12" t="s">
        <v>13</v>
      </c>
      <c r="C9" s="12"/>
      <c r="D9" s="13" t="s">
        <v>14</v>
      </c>
      <c r="E9" s="12">
        <v>5</v>
      </c>
      <c r="F9" s="14"/>
      <c r="G9" s="12" t="s">
        <v>15</v>
      </c>
      <c r="H9" s="14">
        <f>F9*E9</f>
        <v>0</v>
      </c>
      <c r="I9" s="4"/>
      <c r="J9" s="5"/>
    </row>
    <row r="10" ht="21" spans="1:10">
      <c r="A10" s="2">
        <f t="shared" si="2"/>
        <v>8</v>
      </c>
      <c r="B10" s="7"/>
      <c r="C10" s="6"/>
      <c r="D10" s="6" t="s">
        <v>19</v>
      </c>
      <c r="E10" s="6"/>
      <c r="F10" s="7"/>
      <c r="G10" s="6"/>
      <c r="H10" s="7"/>
      <c r="I10" s="8"/>
      <c r="J10" s="9"/>
    </row>
    <row r="11" ht="168" spans="1:10">
      <c r="A11" s="2">
        <f t="shared" si="2"/>
        <v>9</v>
      </c>
      <c r="B11" s="3" t="s">
        <v>9</v>
      </c>
      <c r="C11" s="2" t="s">
        <v>20</v>
      </c>
      <c r="D11" s="10" t="s">
        <v>11</v>
      </c>
      <c r="E11" s="2">
        <v>1</v>
      </c>
      <c r="F11" s="3"/>
      <c r="G11" s="2" t="s">
        <v>12</v>
      </c>
      <c r="H11" s="3">
        <f t="shared" ref="H11:H13" si="3">F11*E11</f>
        <v>0</v>
      </c>
      <c r="I11" s="4"/>
      <c r="J11" s="5"/>
    </row>
    <row r="12" ht="80" customHeight="1" spans="1:10">
      <c r="A12" s="2">
        <f t="shared" si="2"/>
        <v>10</v>
      </c>
      <c r="B12" s="14" t="s">
        <v>21</v>
      </c>
      <c r="C12" s="12" t="s">
        <v>22</v>
      </c>
      <c r="D12" s="13" t="s">
        <v>23</v>
      </c>
      <c r="E12" s="12">
        <v>1</v>
      </c>
      <c r="F12" s="17"/>
      <c r="G12" s="12" t="s">
        <v>24</v>
      </c>
      <c r="H12" s="14">
        <f t="shared" si="3"/>
        <v>0</v>
      </c>
      <c r="I12" s="18"/>
      <c r="J12" s="5"/>
    </row>
    <row r="13" ht="80" customHeight="1" spans="1:10">
      <c r="A13" s="2">
        <f t="shared" si="2"/>
        <v>11</v>
      </c>
      <c r="B13" s="12" t="s">
        <v>25</v>
      </c>
      <c r="C13" s="12" t="s">
        <v>26</v>
      </c>
      <c r="D13" s="13" t="s">
        <v>27</v>
      </c>
      <c r="E13" s="12">
        <v>1</v>
      </c>
      <c r="F13" s="17"/>
      <c r="G13" s="12" t="s">
        <v>24</v>
      </c>
      <c r="H13" s="14">
        <f t="shared" si="3"/>
        <v>0</v>
      </c>
      <c r="I13" s="18"/>
      <c r="J13" s="5"/>
    </row>
    <row r="14" ht="80" customHeight="1" spans="1:10">
      <c r="A14" s="2">
        <f t="shared" ref="A14:A33" si="4">ROW()-2</f>
        <v>12</v>
      </c>
      <c r="B14" s="19" t="s">
        <v>28</v>
      </c>
      <c r="C14" s="5"/>
      <c r="D14" s="20" t="s">
        <v>29</v>
      </c>
      <c r="E14" s="12">
        <v>1</v>
      </c>
      <c r="F14" s="17"/>
      <c r="G14" s="12" t="s">
        <v>24</v>
      </c>
      <c r="H14" s="14">
        <f t="shared" ref="H14:H19" si="5">F14*E14</f>
        <v>0</v>
      </c>
      <c r="I14" s="4"/>
      <c r="J14" s="5"/>
    </row>
    <row r="15" ht="80" customHeight="1" spans="1:10">
      <c r="A15" s="2">
        <f t="shared" si="4"/>
        <v>13</v>
      </c>
      <c r="B15" s="12" t="s">
        <v>13</v>
      </c>
      <c r="C15" s="12"/>
      <c r="D15" s="13" t="s">
        <v>14</v>
      </c>
      <c r="E15" s="12">
        <v>3</v>
      </c>
      <c r="F15" s="14"/>
      <c r="G15" s="12" t="s">
        <v>15</v>
      </c>
      <c r="H15" s="14">
        <f t="shared" si="5"/>
        <v>0</v>
      </c>
      <c r="I15" s="4"/>
      <c r="J15" s="5"/>
    </row>
    <row r="16" ht="168" spans="1:10">
      <c r="A16" s="2">
        <f t="shared" si="4"/>
        <v>14</v>
      </c>
      <c r="B16" s="3" t="s">
        <v>9</v>
      </c>
      <c r="C16" s="2" t="s">
        <v>30</v>
      </c>
      <c r="D16" s="10" t="s">
        <v>11</v>
      </c>
      <c r="E16" s="2">
        <v>1</v>
      </c>
      <c r="F16" s="3"/>
      <c r="G16" s="2" t="s">
        <v>12</v>
      </c>
      <c r="H16" s="3">
        <f t="shared" si="5"/>
        <v>0</v>
      </c>
      <c r="I16" s="5"/>
      <c r="J16" s="5"/>
    </row>
    <row r="17" ht="55" customHeight="1" spans="1:10">
      <c r="A17" s="2">
        <f t="shared" si="4"/>
        <v>15</v>
      </c>
      <c r="B17" s="5" t="s">
        <v>31</v>
      </c>
      <c r="C17" s="21" t="s">
        <v>32</v>
      </c>
      <c r="D17" s="10" t="s">
        <v>11</v>
      </c>
      <c r="E17" s="22">
        <v>1</v>
      </c>
      <c r="F17" s="22"/>
      <c r="G17" s="2" t="s">
        <v>12</v>
      </c>
      <c r="H17" s="3">
        <f t="shared" si="5"/>
        <v>0</v>
      </c>
      <c r="I17" s="5"/>
      <c r="J17" s="5"/>
    </row>
    <row r="18" ht="168" spans="1:10">
      <c r="A18" s="2">
        <f t="shared" si="4"/>
        <v>16</v>
      </c>
      <c r="B18" s="3" t="s">
        <v>9</v>
      </c>
      <c r="C18" s="2" t="s">
        <v>33</v>
      </c>
      <c r="D18" s="10" t="s">
        <v>11</v>
      </c>
      <c r="E18" s="2">
        <v>1</v>
      </c>
      <c r="F18" s="3"/>
      <c r="G18" s="2" t="s">
        <v>12</v>
      </c>
      <c r="H18" s="3">
        <f t="shared" si="5"/>
        <v>0</v>
      </c>
      <c r="I18" s="5"/>
      <c r="J18" s="5"/>
    </row>
    <row r="19" ht="61" customHeight="1" spans="1:10">
      <c r="A19" s="2">
        <f t="shared" si="4"/>
        <v>17</v>
      </c>
      <c r="B19" s="12" t="s">
        <v>13</v>
      </c>
      <c r="C19" s="12"/>
      <c r="D19" s="13" t="s">
        <v>14</v>
      </c>
      <c r="E19" s="12">
        <v>4</v>
      </c>
      <c r="F19" s="14"/>
      <c r="G19" s="12" t="s">
        <v>15</v>
      </c>
      <c r="H19" s="14">
        <f t="shared" si="5"/>
        <v>0</v>
      </c>
      <c r="I19" s="4"/>
      <c r="J19" s="5"/>
    </row>
    <row r="20" ht="21" spans="1:10">
      <c r="A20" s="2">
        <f t="shared" si="4"/>
        <v>18</v>
      </c>
      <c r="B20" s="7"/>
      <c r="C20" s="6"/>
      <c r="D20" s="6" t="s">
        <v>34</v>
      </c>
      <c r="E20" s="6"/>
      <c r="F20" s="7"/>
      <c r="G20" s="6"/>
      <c r="H20" s="7"/>
      <c r="I20" s="8"/>
      <c r="J20" s="5"/>
    </row>
    <row r="21" ht="168" spans="1:10">
      <c r="A21" s="2">
        <f t="shared" si="4"/>
        <v>19</v>
      </c>
      <c r="B21" s="3" t="s">
        <v>9</v>
      </c>
      <c r="C21" s="2" t="s">
        <v>10</v>
      </c>
      <c r="D21" s="10" t="s">
        <v>11</v>
      </c>
      <c r="E21" s="2">
        <v>1</v>
      </c>
      <c r="F21" s="22"/>
      <c r="G21" s="2" t="s">
        <v>12</v>
      </c>
      <c r="H21" s="3">
        <f>F21*E21</f>
        <v>0</v>
      </c>
      <c r="I21" s="4"/>
      <c r="J21" s="5"/>
    </row>
    <row r="22" ht="112" spans="1:10">
      <c r="A22" s="2">
        <f t="shared" si="4"/>
        <v>20</v>
      </c>
      <c r="B22" s="14" t="s">
        <v>21</v>
      </c>
      <c r="C22" s="12" t="s">
        <v>22</v>
      </c>
      <c r="D22" s="13" t="s">
        <v>23</v>
      </c>
      <c r="E22" s="12">
        <v>1</v>
      </c>
      <c r="F22" s="22"/>
      <c r="G22" s="12" t="s">
        <v>24</v>
      </c>
      <c r="H22" s="14">
        <f>F22*E22</f>
        <v>0</v>
      </c>
      <c r="I22" s="18"/>
      <c r="J22" s="5"/>
    </row>
    <row r="23" ht="182" spans="1:10">
      <c r="A23" s="2">
        <f t="shared" si="4"/>
        <v>21</v>
      </c>
      <c r="B23" s="12" t="s">
        <v>25</v>
      </c>
      <c r="C23" s="12" t="s">
        <v>26</v>
      </c>
      <c r="D23" s="13" t="s">
        <v>27</v>
      </c>
      <c r="E23" s="12">
        <v>1</v>
      </c>
      <c r="F23" s="22"/>
      <c r="G23" s="12" t="s">
        <v>24</v>
      </c>
      <c r="H23" s="14">
        <f>F23*E23</f>
        <v>0</v>
      </c>
      <c r="I23" s="18"/>
      <c r="J23" s="5"/>
    </row>
    <row r="24" ht="88" customHeight="1" spans="1:10">
      <c r="A24" s="2">
        <f t="shared" si="4"/>
        <v>22</v>
      </c>
      <c r="B24" s="19" t="s">
        <v>28</v>
      </c>
      <c r="C24" s="5"/>
      <c r="D24" s="20" t="s">
        <v>29</v>
      </c>
      <c r="E24" s="12">
        <v>1</v>
      </c>
      <c r="F24" s="17"/>
      <c r="G24" s="12" t="s">
        <v>24</v>
      </c>
      <c r="H24" s="14">
        <f>F24*E24</f>
        <v>0</v>
      </c>
      <c r="I24" s="4"/>
      <c r="J24" s="5"/>
    </row>
    <row r="25" ht="48" customHeight="1" spans="1:10">
      <c r="A25" s="2">
        <f t="shared" si="4"/>
        <v>23</v>
      </c>
      <c r="B25" s="12" t="s">
        <v>13</v>
      </c>
      <c r="C25" s="12"/>
      <c r="D25" s="13" t="s">
        <v>14</v>
      </c>
      <c r="E25" s="12">
        <v>2</v>
      </c>
      <c r="F25" s="14"/>
      <c r="G25" s="12" t="s">
        <v>15</v>
      </c>
      <c r="H25" s="14">
        <f>F25*E25</f>
        <v>0</v>
      </c>
      <c r="I25" s="4"/>
      <c r="J25" s="5"/>
    </row>
    <row r="26" ht="48" customHeight="1" spans="1:10">
      <c r="A26" s="2">
        <f t="shared" si="4"/>
        <v>24</v>
      </c>
      <c r="B26" s="7"/>
      <c r="C26" s="6"/>
      <c r="D26" s="6" t="s">
        <v>35</v>
      </c>
      <c r="E26" s="6"/>
      <c r="F26" s="7"/>
      <c r="G26" s="6"/>
      <c r="H26" s="7"/>
      <c r="I26" s="8"/>
      <c r="J26" s="23"/>
    </row>
    <row r="27" ht="168" spans="1:10">
      <c r="A27" s="2">
        <f t="shared" si="4"/>
        <v>25</v>
      </c>
      <c r="B27" s="3" t="s">
        <v>36</v>
      </c>
      <c r="C27" s="2" t="s">
        <v>37</v>
      </c>
      <c r="D27" s="10" t="s">
        <v>11</v>
      </c>
      <c r="E27" s="2">
        <v>1</v>
      </c>
      <c r="F27" s="3"/>
      <c r="G27" s="2" t="s">
        <v>12</v>
      </c>
      <c r="H27" s="3">
        <f>F27*E27</f>
        <v>0</v>
      </c>
      <c r="I27" s="4"/>
      <c r="J27" s="11"/>
    </row>
    <row r="28" ht="28" spans="1:10">
      <c r="A28" s="2">
        <f t="shared" si="4"/>
        <v>26</v>
      </c>
      <c r="B28" s="12" t="s">
        <v>13</v>
      </c>
      <c r="C28" s="12"/>
      <c r="D28" s="13" t="s">
        <v>14</v>
      </c>
      <c r="E28" s="12">
        <v>4</v>
      </c>
      <c r="F28" s="14"/>
      <c r="G28" s="12" t="s">
        <v>15</v>
      </c>
      <c r="H28" s="14">
        <f>F28*E28</f>
        <v>0</v>
      </c>
      <c r="I28" s="4"/>
      <c r="J28" s="16"/>
    </row>
    <row r="29" ht="21" spans="1:10">
      <c r="A29" s="2">
        <f t="shared" si="4"/>
        <v>27</v>
      </c>
      <c r="B29" s="7"/>
      <c r="C29" s="6"/>
      <c r="D29" s="6" t="s">
        <v>38</v>
      </c>
      <c r="E29" s="6"/>
      <c r="F29" s="7"/>
      <c r="G29" s="6"/>
      <c r="H29" s="7"/>
      <c r="I29" s="8"/>
      <c r="J29" s="5"/>
    </row>
    <row r="30" ht="168" spans="1:10">
      <c r="A30" s="2">
        <f t="shared" si="4"/>
        <v>28</v>
      </c>
      <c r="B30" s="3" t="s">
        <v>36</v>
      </c>
      <c r="C30" s="2" t="s">
        <v>37</v>
      </c>
      <c r="D30" s="10" t="s">
        <v>11</v>
      </c>
      <c r="E30" s="2">
        <v>1</v>
      </c>
      <c r="F30" s="3"/>
      <c r="G30" s="2" t="s">
        <v>12</v>
      </c>
      <c r="H30" s="3">
        <f>F30*E30</f>
        <v>0</v>
      </c>
      <c r="I30" s="4"/>
      <c r="J30" s="5"/>
    </row>
    <row r="31" ht="48" customHeight="1" spans="1:10">
      <c r="A31" s="2">
        <f t="shared" si="4"/>
        <v>29</v>
      </c>
      <c r="B31" s="12" t="s">
        <v>13</v>
      </c>
      <c r="C31" s="12"/>
      <c r="D31" s="13" t="s">
        <v>14</v>
      </c>
      <c r="E31" s="12">
        <v>4</v>
      </c>
      <c r="F31" s="14"/>
      <c r="G31" s="12" t="s">
        <v>15</v>
      </c>
      <c r="H31" s="14">
        <f>F31*E31</f>
        <v>0</v>
      </c>
      <c r="I31" s="4"/>
      <c r="J31" s="5"/>
    </row>
    <row r="32" ht="21" spans="1:10">
      <c r="A32" s="2">
        <f t="shared" ref="A32:A47" si="6">ROW()-2</f>
        <v>30</v>
      </c>
      <c r="B32" s="7"/>
      <c r="C32" s="6"/>
      <c r="D32" s="6" t="s">
        <v>39</v>
      </c>
      <c r="E32" s="6"/>
      <c r="F32" s="7"/>
      <c r="G32" s="6"/>
      <c r="H32" s="7"/>
      <c r="I32" s="8"/>
      <c r="J32" s="24"/>
    </row>
    <row r="33" ht="168" spans="1:10">
      <c r="A33" s="2">
        <f t="shared" si="6"/>
        <v>31</v>
      </c>
      <c r="B33" s="25" t="s">
        <v>9</v>
      </c>
      <c r="C33" s="26" t="s">
        <v>40</v>
      </c>
      <c r="D33" s="27" t="s">
        <v>11</v>
      </c>
      <c r="E33" s="26">
        <v>1</v>
      </c>
      <c r="F33" s="25"/>
      <c r="G33" s="26" t="s">
        <v>12</v>
      </c>
      <c r="H33" s="25">
        <f t="shared" ref="H33:H38" si="7">F33*E33</f>
        <v>0</v>
      </c>
      <c r="I33" s="23"/>
    </row>
    <row r="34" ht="90" customHeight="1" spans="1:10">
      <c r="A34" s="2">
        <f t="shared" si="6"/>
        <v>32</v>
      </c>
      <c r="B34" s="19" t="s">
        <v>41</v>
      </c>
      <c r="C34" s="5"/>
      <c r="D34" s="20" t="s">
        <v>42</v>
      </c>
      <c r="E34" s="17">
        <v>1</v>
      </c>
      <c r="F34" s="17"/>
      <c r="G34" s="17" t="s">
        <v>24</v>
      </c>
      <c r="H34" s="25">
        <f t="shared" si="7"/>
        <v>0</v>
      </c>
      <c r="I34" s="14"/>
      <c r="J34" s="5"/>
    </row>
    <row r="35" ht="112" spans="1:10">
      <c r="A35" s="2">
        <f t="shared" si="6"/>
        <v>33</v>
      </c>
      <c r="B35" s="14" t="s">
        <v>21</v>
      </c>
      <c r="C35" s="12" t="s">
        <v>22</v>
      </c>
      <c r="D35" s="13" t="s">
        <v>23</v>
      </c>
      <c r="E35" s="12">
        <v>1</v>
      </c>
      <c r="F35" s="17"/>
      <c r="G35" s="12" t="s">
        <v>24</v>
      </c>
      <c r="H35" s="14">
        <f t="shared" si="7"/>
        <v>0</v>
      </c>
      <c r="I35" s="18"/>
      <c r="J35" s="5"/>
    </row>
    <row r="36" ht="182" spans="1:10">
      <c r="A36" s="2">
        <f t="shared" si="6"/>
        <v>34</v>
      </c>
      <c r="B36" s="12" t="s">
        <v>25</v>
      </c>
      <c r="C36" s="12" t="s">
        <v>26</v>
      </c>
      <c r="D36" s="13" t="s">
        <v>27</v>
      </c>
      <c r="E36" s="12">
        <v>1</v>
      </c>
      <c r="F36" s="17"/>
      <c r="G36" s="12" t="s">
        <v>24</v>
      </c>
      <c r="H36" s="14">
        <f t="shared" si="7"/>
        <v>0</v>
      </c>
      <c r="I36" s="18"/>
      <c r="J36" s="5"/>
    </row>
    <row r="37" ht="88" customHeight="1" spans="1:10">
      <c r="A37" s="2">
        <f t="shared" si="6"/>
        <v>35</v>
      </c>
      <c r="B37" s="19" t="s">
        <v>28</v>
      </c>
      <c r="C37" s="5"/>
      <c r="D37" s="20" t="s">
        <v>29</v>
      </c>
      <c r="E37" s="12">
        <v>1</v>
      </c>
      <c r="F37" s="17"/>
      <c r="G37" s="12" t="s">
        <v>24</v>
      </c>
      <c r="H37" s="14">
        <f t="shared" si="7"/>
        <v>0</v>
      </c>
      <c r="I37" s="4"/>
      <c r="J37" s="5"/>
    </row>
    <row r="38" ht="58" customHeight="1" spans="1:10">
      <c r="A38" s="2">
        <f t="shared" si="6"/>
        <v>36</v>
      </c>
      <c r="B38" s="12" t="s">
        <v>13</v>
      </c>
      <c r="C38" s="12"/>
      <c r="D38" s="13" t="s">
        <v>14</v>
      </c>
      <c r="E38" s="12">
        <v>2</v>
      </c>
      <c r="F38" s="14"/>
      <c r="G38" s="12" t="s">
        <v>15</v>
      </c>
      <c r="H38" s="14">
        <f t="shared" si="7"/>
        <v>0</v>
      </c>
      <c r="I38" s="4"/>
      <c r="J38" s="5"/>
    </row>
    <row r="39" ht="29" customHeight="1" spans="1:10">
      <c r="A39" s="2">
        <f t="shared" si="6"/>
        <v>37</v>
      </c>
      <c r="B39" s="7"/>
      <c r="C39" s="6"/>
      <c r="D39" s="6" t="s">
        <v>43</v>
      </c>
      <c r="E39" s="6"/>
      <c r="F39" s="7"/>
      <c r="G39" s="6"/>
      <c r="H39" s="7"/>
      <c r="I39" s="8"/>
      <c r="J39" s="22"/>
    </row>
    <row r="40" ht="82" customHeight="1" spans="1:10">
      <c r="A40" s="2">
        <f t="shared" si="6"/>
        <v>38</v>
      </c>
      <c r="B40" s="25" t="s">
        <v>44</v>
      </c>
      <c r="C40" s="26" t="s">
        <v>45</v>
      </c>
      <c r="D40" s="27" t="s">
        <v>46</v>
      </c>
      <c r="E40" s="26">
        <v>1</v>
      </c>
      <c r="F40" s="25"/>
      <c r="G40" s="26" t="s">
        <v>12</v>
      </c>
      <c r="H40" s="25">
        <f>F40*E40</f>
        <v>0</v>
      </c>
      <c r="I40" s="23"/>
      <c r="J40" s="28"/>
    </row>
    <row r="41" spans="1:10">
      <c r="A41" s="2">
        <f t="shared" si="6"/>
        <v>39</v>
      </c>
      <c r="B41" s="5" t="s">
        <v>47</v>
      </c>
      <c r="C41" s="5"/>
      <c r="D41" s="5"/>
      <c r="E41" s="22"/>
      <c r="F41" s="22"/>
      <c r="G41" s="5"/>
      <c r="H41" s="5">
        <f>SUM(H3:H40)</f>
        <v>0</v>
      </c>
      <c r="I41" s="5"/>
      <c r="J41" s="5"/>
    </row>
  </sheetData>
  <autoFilter xmlns:etc="http://www.wps.cn/officeDocument/2017/etCustomData" ref="A1:J41" etc:filterBottomFollowUsedRange="0">
    <extLst/>
  </autoFilter>
  <mergeCells count="2">
    <mergeCell ref="J3:J6"/>
    <mergeCell ref="J27:J28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WPS_1747483099</cp:lastModifiedBy>
  <dcterms:created xsi:type="dcterms:W3CDTF">2026-07-31T06:53:00Z</dcterms:created>
  <dcterms:modified xsi:type="dcterms:W3CDTF">2026-08-14T06:30:15Z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A68062DB6D814A80B0C480AFB7E625A8_13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